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4" i="1"/>
  <c r="E4"/>
  <c r="D4"/>
  <c r="K26"/>
  <c r="J26"/>
  <c r="I26"/>
  <c r="I18"/>
  <c r="K16"/>
  <c r="K18" s="1"/>
  <c r="J16"/>
  <c r="J18" s="1"/>
  <c r="I16"/>
  <c r="K6"/>
  <c r="K7"/>
  <c r="K8"/>
  <c r="K5"/>
  <c r="J6"/>
  <c r="J7"/>
  <c r="J8"/>
  <c r="J5"/>
  <c r="I6"/>
  <c r="I7"/>
  <c r="I8"/>
  <c r="I5"/>
  <c r="H19" l="1"/>
  <c r="K9"/>
  <c r="K11" s="1"/>
  <c r="H27"/>
  <c r="I9"/>
  <c r="I11" s="1"/>
  <c r="J9"/>
  <c r="J11" s="1"/>
  <c r="H12" l="1"/>
  <c r="H29" s="1"/>
</calcChain>
</file>

<file path=xl/sharedStrings.xml><?xml version="1.0" encoding="utf-8"?>
<sst xmlns="http://schemas.openxmlformats.org/spreadsheetml/2006/main" count="45" uniqueCount="38">
  <si>
    <t>Szpital Pilchowice</t>
  </si>
  <si>
    <t>Szpital Orzesze</t>
  </si>
  <si>
    <t>Szpital Wodzisław</t>
  </si>
  <si>
    <t>Strefa 1</t>
  </si>
  <si>
    <t>Strefa 2</t>
  </si>
  <si>
    <t>Strefa 3</t>
  </si>
  <si>
    <t>A</t>
  </si>
  <si>
    <t>B</t>
  </si>
  <si>
    <t>C</t>
  </si>
  <si>
    <t>m^2</t>
  </si>
  <si>
    <t>Strefa 4</t>
  </si>
  <si>
    <t>Stawka za m2 sprzątania na miesiąc</t>
  </si>
  <si>
    <t>czas trwania umowy (miesiące)</t>
  </si>
  <si>
    <t>D</t>
  </si>
  <si>
    <t>E</t>
  </si>
  <si>
    <t>F</t>
  </si>
  <si>
    <t>Ilość dzierżawionych myjek-dezynfektorów</t>
  </si>
  <si>
    <t>Stawka za 1 miesiąc dzierżawy/sztukę</t>
  </si>
  <si>
    <t xml:space="preserve">G </t>
  </si>
  <si>
    <t>H</t>
  </si>
  <si>
    <t>Miesięczne utrzymanie czystości w poszczególnych strefach w każdym szpitalu</t>
  </si>
  <si>
    <t>Wartość utrzymania czystości podczas trwania umowy</t>
  </si>
  <si>
    <t>Łączna wartość utrzymania czystości F7+G7+H7</t>
  </si>
  <si>
    <t>Dzierżawa myjek dezynfektorów razem w czasie trwania umowy</t>
  </si>
  <si>
    <t xml:space="preserve">Łączna wartość dzierżawy myjek dezynfektorów </t>
  </si>
  <si>
    <t>Nakładanie powłok polimerowych</t>
  </si>
  <si>
    <t>Stawka za 1 m^2</t>
  </si>
  <si>
    <t>powierzchnie do nakładania powłok m^2</t>
  </si>
  <si>
    <t>Krotność nakładania w trakcie trwania umowy</t>
  </si>
  <si>
    <t>Nakładanie powłok polimerowych w czasie trwania umowy</t>
  </si>
  <si>
    <t>Łączna wartość nakładania powłok polimerowych</t>
  </si>
  <si>
    <t>I. Utrzymanie czystości</t>
  </si>
  <si>
    <t>II. Dzierżawa myjek dezynfektorów</t>
  </si>
  <si>
    <t>Ilość sztuk</t>
  </si>
  <si>
    <t>III. Nakładanie powłok polimerowych</t>
  </si>
  <si>
    <t>Wartość oferty [C]:</t>
  </si>
  <si>
    <t>Formularz kalulacyjny do wzoru oferty na utrzymanie czystości w ramach wspólnego zamówienia Szpitali Nr spr. 06/ZP/2017</t>
  </si>
  <si>
    <t>Załącznik nr 8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</si>
</sst>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4" fontId="0" fillId="0" borderId="0" xfId="0" applyNumberFormat="1"/>
    <xf numFmtId="4" fontId="1" fillId="0" borderId="0" xfId="0" applyNumberFormat="1" applyFont="1" applyBorder="1"/>
    <xf numFmtId="4" fontId="1" fillId="0" borderId="0" xfId="0" applyNumberFormat="1" applyFont="1"/>
    <xf numFmtId="0" fontId="0" fillId="0" borderId="0" xfId="0" applyAlignment="1">
      <alignment horizontal="center" wrapText="1"/>
    </xf>
    <xf numFmtId="4" fontId="0" fillId="0" borderId="4" xfId="0" applyNumberFormat="1" applyBorder="1"/>
    <xf numFmtId="0" fontId="0" fillId="0" borderId="4" xfId="0" applyBorder="1"/>
    <xf numFmtId="4" fontId="1" fillId="0" borderId="1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0" fontId="0" fillId="3" borderId="1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 wrapText="1" shrinkToFi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/>
    <xf numFmtId="0" fontId="0" fillId="0" borderId="0" xfId="0" applyAlignment="1"/>
    <xf numFmtId="0" fontId="0" fillId="0" borderId="0" xfId="0" applyAlignment="1"/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>
      <selection activeCell="M9" sqref="M9"/>
    </sheetView>
  </sheetViews>
  <sheetFormatPr defaultRowHeight="14.25"/>
  <cols>
    <col min="1" max="1" width="4.75" customWidth="1"/>
    <col min="3" max="3" width="27.25" customWidth="1"/>
    <col min="4" max="4" width="10.375" customWidth="1"/>
    <col min="5" max="5" width="9" customWidth="1"/>
    <col min="6" max="6" width="9.625" customWidth="1"/>
    <col min="7" max="7" width="15.375" customWidth="1"/>
    <col min="8" max="8" width="9.875" bestFit="1" customWidth="1"/>
    <col min="9" max="9" width="10" customWidth="1"/>
    <col min="10" max="10" width="9.875" customWidth="1"/>
    <col min="11" max="11" width="10.75" customWidth="1"/>
    <col min="12" max="12" width="12.5" customWidth="1"/>
  </cols>
  <sheetData>
    <row r="1" spans="1:12">
      <c r="A1" t="s">
        <v>36</v>
      </c>
      <c r="I1" s="25"/>
      <c r="J1" s="25"/>
      <c r="K1" s="30" t="s">
        <v>37</v>
      </c>
    </row>
    <row r="2" spans="1:12">
      <c r="D2" s="2" t="s">
        <v>6</v>
      </c>
      <c r="E2" s="2" t="s">
        <v>7</v>
      </c>
      <c r="F2" s="2" t="s">
        <v>8</v>
      </c>
      <c r="G2" s="2" t="s">
        <v>13</v>
      </c>
      <c r="H2" s="2" t="s">
        <v>14</v>
      </c>
      <c r="I2" s="2" t="s">
        <v>15</v>
      </c>
      <c r="J2" s="2" t="s">
        <v>18</v>
      </c>
      <c r="K2" s="2" t="s">
        <v>19</v>
      </c>
    </row>
    <row r="3" spans="1:12" ht="42.75">
      <c r="D3" s="23" t="s">
        <v>0</v>
      </c>
      <c r="E3" s="23" t="s">
        <v>1</v>
      </c>
      <c r="F3" s="23" t="s">
        <v>2</v>
      </c>
      <c r="G3" s="22" t="s">
        <v>11</v>
      </c>
      <c r="H3" s="1"/>
      <c r="I3" s="23" t="s">
        <v>0</v>
      </c>
      <c r="J3" s="23" t="s">
        <v>1</v>
      </c>
      <c r="K3" s="23" t="s">
        <v>2</v>
      </c>
    </row>
    <row r="4" spans="1:12" ht="15.75" thickBot="1">
      <c r="A4" s="4" t="s">
        <v>31</v>
      </c>
      <c r="D4" s="8">
        <f>SUM(D5:D8)</f>
        <v>3392.2400000000002</v>
      </c>
      <c r="E4" s="8">
        <f>SUM(E5:E8)</f>
        <v>3054.62</v>
      </c>
      <c r="F4" s="8">
        <f>SUM(F5:F8)</f>
        <v>3390.34</v>
      </c>
      <c r="G4" s="8"/>
      <c r="H4" s="1"/>
      <c r="I4" s="1"/>
      <c r="J4" s="1"/>
      <c r="K4" s="1"/>
    </row>
    <row r="5" spans="1:12" ht="15" thickBot="1">
      <c r="A5">
        <v>1</v>
      </c>
      <c r="B5" t="s">
        <v>3</v>
      </c>
      <c r="C5" t="s">
        <v>9</v>
      </c>
      <c r="D5" s="12">
        <v>686.78</v>
      </c>
      <c r="E5" s="12">
        <v>316.27999999999997</v>
      </c>
      <c r="F5" s="13">
        <v>92.26</v>
      </c>
      <c r="G5" s="14"/>
      <c r="H5" s="2"/>
      <c r="I5" s="9">
        <f>D5*G5</f>
        <v>0</v>
      </c>
      <c r="J5" s="9">
        <f>E5*G5</f>
        <v>0</v>
      </c>
      <c r="K5" s="9">
        <f>F5*G5</f>
        <v>0</v>
      </c>
    </row>
    <row r="6" spans="1:12" ht="15" thickBot="1">
      <c r="A6">
        <v>2</v>
      </c>
      <c r="B6" t="s">
        <v>4</v>
      </c>
      <c r="C6" t="s">
        <v>9</v>
      </c>
      <c r="D6" s="12">
        <v>1649.65</v>
      </c>
      <c r="E6" s="12">
        <v>880.67</v>
      </c>
      <c r="F6" s="13">
        <v>2421.98</v>
      </c>
      <c r="G6" s="15"/>
      <c r="H6" s="2"/>
      <c r="I6" s="9">
        <f t="shared" ref="I6:I8" si="0">D6*G6</f>
        <v>0</v>
      </c>
      <c r="J6" s="9">
        <f t="shared" ref="J6:J8" si="1">E6*G6</f>
        <v>0</v>
      </c>
      <c r="K6" s="9">
        <f t="shared" ref="K6:K8" si="2">F6*G6</f>
        <v>0</v>
      </c>
    </row>
    <row r="7" spans="1:12" ht="15" thickBot="1">
      <c r="A7">
        <v>3</v>
      </c>
      <c r="B7" t="s">
        <v>5</v>
      </c>
      <c r="C7" t="s">
        <v>9</v>
      </c>
      <c r="D7" s="12">
        <v>251.83</v>
      </c>
      <c r="E7" s="12">
        <v>1190</v>
      </c>
      <c r="F7" s="13">
        <v>296.39999999999998</v>
      </c>
      <c r="G7" s="14"/>
      <c r="H7" s="2"/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2" ht="15" thickBot="1">
      <c r="A8">
        <v>4</v>
      </c>
      <c r="B8" t="s">
        <v>10</v>
      </c>
      <c r="C8" t="s">
        <v>9</v>
      </c>
      <c r="D8" s="12">
        <v>803.98</v>
      </c>
      <c r="E8" s="12">
        <v>667.67</v>
      </c>
      <c r="F8" s="13">
        <v>579.70000000000005</v>
      </c>
      <c r="G8" s="16"/>
      <c r="H8" s="2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2">
      <c r="A9">
        <v>5</v>
      </c>
      <c r="B9" t="s">
        <v>20</v>
      </c>
      <c r="H9" s="2"/>
      <c r="I9" s="9">
        <f>SUM(I5:I8)</f>
        <v>0</v>
      </c>
      <c r="J9" s="9">
        <f t="shared" ref="J9:K9" si="3">SUM(J5:J8)</f>
        <v>0</v>
      </c>
      <c r="K9" s="9">
        <f t="shared" si="3"/>
        <v>0</v>
      </c>
    </row>
    <row r="10" spans="1:12">
      <c r="A10">
        <v>6</v>
      </c>
      <c r="B10" t="s">
        <v>12</v>
      </c>
      <c r="I10" s="10">
        <v>17</v>
      </c>
      <c r="J10" s="10">
        <v>13</v>
      </c>
      <c r="K10" s="10">
        <v>12</v>
      </c>
      <c r="L10" s="2"/>
    </row>
    <row r="11" spans="1:12" ht="15">
      <c r="A11">
        <v>7</v>
      </c>
      <c r="B11" t="s">
        <v>21</v>
      </c>
      <c r="H11" s="5"/>
      <c r="I11" s="9">
        <f>I9*I10</f>
        <v>0</v>
      </c>
      <c r="J11" s="9">
        <f t="shared" ref="J11:K11" si="4">J9*J10</f>
        <v>0</v>
      </c>
      <c r="K11" s="9">
        <f t="shared" si="4"/>
        <v>0</v>
      </c>
      <c r="L11" s="4"/>
    </row>
    <row r="12" spans="1:12" ht="15">
      <c r="A12">
        <v>8</v>
      </c>
      <c r="B12" t="s">
        <v>22</v>
      </c>
      <c r="H12" s="6">
        <f>SUM(I11:K11)</f>
        <v>0</v>
      </c>
      <c r="I12" s="5"/>
      <c r="J12" s="5"/>
      <c r="K12" s="5"/>
      <c r="L12" s="4"/>
    </row>
    <row r="13" spans="1:12" ht="15">
      <c r="H13" s="6"/>
      <c r="I13" s="5"/>
      <c r="J13" s="5"/>
      <c r="K13" s="5"/>
      <c r="L13" s="4"/>
    </row>
    <row r="14" spans="1:12" ht="15">
      <c r="A14" s="4" t="s">
        <v>32</v>
      </c>
      <c r="H14" s="6"/>
      <c r="I14" s="5"/>
      <c r="J14" s="5"/>
      <c r="K14" s="5"/>
      <c r="L14" s="4"/>
    </row>
    <row r="15" spans="1:12" ht="43.5" customHeight="1">
      <c r="D15" s="27" t="s">
        <v>33</v>
      </c>
      <c r="E15" s="28"/>
      <c r="F15" s="29"/>
      <c r="G15" s="21" t="s">
        <v>17</v>
      </c>
      <c r="H15" s="2"/>
    </row>
    <row r="16" spans="1:12" ht="15" thickBot="1">
      <c r="A16">
        <v>1</v>
      </c>
      <c r="B16" t="s">
        <v>16</v>
      </c>
      <c r="D16" s="18">
        <v>0</v>
      </c>
      <c r="E16" s="18">
        <v>0</v>
      </c>
      <c r="F16" s="19">
        <v>2</v>
      </c>
      <c r="G16" s="20"/>
      <c r="H16" s="2"/>
      <c r="I16" s="9">
        <f>D16*G16</f>
        <v>0</v>
      </c>
      <c r="J16" s="9">
        <f>E16*G16</f>
        <v>0</v>
      </c>
      <c r="K16" s="9">
        <f>G16*F16</f>
        <v>0</v>
      </c>
    </row>
    <row r="17" spans="1:11">
      <c r="A17">
        <v>2</v>
      </c>
      <c r="B17" t="s">
        <v>12</v>
      </c>
      <c r="G17" s="2"/>
      <c r="I17" s="10">
        <v>17</v>
      </c>
      <c r="J17" s="10">
        <v>13</v>
      </c>
      <c r="K17" s="10">
        <v>12</v>
      </c>
    </row>
    <row r="18" spans="1:11">
      <c r="A18">
        <v>3</v>
      </c>
      <c r="B18" t="s">
        <v>23</v>
      </c>
      <c r="I18" s="9">
        <f>I16*I17</f>
        <v>0</v>
      </c>
      <c r="J18" s="9">
        <f t="shared" ref="J18:K18" si="5">J16*J17</f>
        <v>0</v>
      </c>
      <c r="K18" s="9">
        <f t="shared" si="5"/>
        <v>0</v>
      </c>
    </row>
    <row r="19" spans="1:11" ht="15">
      <c r="A19">
        <v>4</v>
      </c>
      <c r="B19" t="s">
        <v>24</v>
      </c>
      <c r="H19" s="7">
        <f>SUM(I18:K18)</f>
        <v>0</v>
      </c>
    </row>
    <row r="20" spans="1:11" ht="15">
      <c r="H20" s="7"/>
    </row>
    <row r="21" spans="1:11" ht="15">
      <c r="H21" s="7"/>
    </row>
    <row r="22" spans="1:11" ht="15">
      <c r="A22" s="4" t="s">
        <v>34</v>
      </c>
    </row>
    <row r="23" spans="1:11" ht="15" thickBot="1">
      <c r="G23" s="24" t="s">
        <v>26</v>
      </c>
      <c r="I23" s="26" t="s">
        <v>27</v>
      </c>
      <c r="J23" s="26"/>
      <c r="K23" s="26"/>
    </row>
    <row r="24" spans="1:11" ht="15" thickBot="1">
      <c r="A24">
        <v>1</v>
      </c>
      <c r="B24" t="s">
        <v>25</v>
      </c>
      <c r="G24" s="17"/>
      <c r="I24" s="10">
        <v>887.33</v>
      </c>
      <c r="J24" s="10">
        <v>1909.34</v>
      </c>
      <c r="K24" s="10">
        <v>1404.77</v>
      </c>
    </row>
    <row r="25" spans="1:11">
      <c r="A25">
        <v>2</v>
      </c>
      <c r="B25" t="s">
        <v>28</v>
      </c>
      <c r="I25" s="10">
        <v>3</v>
      </c>
      <c r="J25" s="10">
        <v>2</v>
      </c>
      <c r="K25" s="10">
        <v>2</v>
      </c>
    </row>
    <row r="26" spans="1:11">
      <c r="A26">
        <v>3</v>
      </c>
      <c r="B26" t="s">
        <v>29</v>
      </c>
      <c r="I26" s="9">
        <f>I24*I25*G24</f>
        <v>0</v>
      </c>
      <c r="J26" s="9">
        <f>J24*J25*G24</f>
        <v>0</v>
      </c>
      <c r="K26" s="9">
        <f>K24*K25*G24</f>
        <v>0</v>
      </c>
    </row>
    <row r="27" spans="1:11" ht="15">
      <c r="A27">
        <v>4</v>
      </c>
      <c r="B27" t="s">
        <v>30</v>
      </c>
      <c r="H27" s="7">
        <f>SUM(I26:K26)</f>
        <v>0</v>
      </c>
    </row>
    <row r="28" spans="1:11" ht="15" thickBot="1"/>
    <row r="29" spans="1:11" ht="15.75" thickBot="1">
      <c r="G29" s="3" t="s">
        <v>35</v>
      </c>
      <c r="H29" s="11">
        <f>SUM(H12:H27)</f>
        <v>0</v>
      </c>
    </row>
  </sheetData>
  <mergeCells count="2">
    <mergeCell ref="I23:K23"/>
    <mergeCell ref="D15:F15"/>
  </mergeCells>
  <pageMargins left="0.43" right="0.22" top="0.32" bottom="0.2" header="0.31496062992125984" footer="0.1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 Małka</dc:creator>
  <cp:lastModifiedBy>Bartek Małka</cp:lastModifiedBy>
  <cp:lastPrinted>2017-10-17T08:16:54Z</cp:lastPrinted>
  <dcterms:created xsi:type="dcterms:W3CDTF">2017-07-28T05:47:25Z</dcterms:created>
  <dcterms:modified xsi:type="dcterms:W3CDTF">2017-10-17T08:21:32Z</dcterms:modified>
</cp:coreProperties>
</file>