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05" windowWidth="14355" windowHeight="469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J20" i="1"/>
  <c r="E11"/>
  <c r="F12" l="1"/>
  <c r="I21" s="1"/>
  <c r="F10"/>
  <c r="F9"/>
  <c r="F8"/>
  <c r="F7"/>
  <c r="F11" s="1"/>
  <c r="G11" l="1"/>
  <c r="J11"/>
  <c r="F20" s="1"/>
  <c r="H12"/>
  <c r="J21" s="1"/>
  <c r="H20" l="1"/>
  <c r="I20"/>
  <c r="K20" s="1"/>
  <c r="F19"/>
  <c r="H11"/>
  <c r="I12"/>
  <c r="K12" s="1"/>
  <c r="K21"/>
  <c r="I11" l="1"/>
  <c r="K11" s="1"/>
  <c r="G19"/>
  <c r="F22"/>
  <c r="I19"/>
  <c r="H19"/>
  <c r="H22" s="1"/>
  <c r="I22" l="1"/>
  <c r="K19"/>
  <c r="K22" s="1"/>
  <c r="J19"/>
  <c r="J22" s="1"/>
  <c r="G22"/>
</calcChain>
</file>

<file path=xl/sharedStrings.xml><?xml version="1.0" encoding="utf-8"?>
<sst xmlns="http://schemas.openxmlformats.org/spreadsheetml/2006/main" count="38" uniqueCount="31">
  <si>
    <t>lp</t>
  </si>
  <si>
    <t>cena jednostkowa netto</t>
  </si>
  <si>
    <t>ilość metrów</t>
  </si>
  <si>
    <t>Strefa I</t>
  </si>
  <si>
    <t>nazwa</t>
  </si>
  <si>
    <t>jedn</t>
  </si>
  <si>
    <r>
      <t>m</t>
    </r>
    <r>
      <rPr>
        <vertAlign val="superscript"/>
        <sz val="11"/>
        <color theme="1"/>
        <rFont val="Times New Roman"/>
        <family val="1"/>
        <charset val="238"/>
      </rPr>
      <t>2</t>
    </r>
  </si>
  <si>
    <t>wartość netto 70%</t>
  </si>
  <si>
    <t>do formularza ofertowego</t>
  </si>
  <si>
    <t>podatek VAT  23%</t>
  </si>
  <si>
    <t>wartość netto 30% zw z VAT</t>
  </si>
  <si>
    <t>razem wartość brutto / miesiąc</t>
  </si>
  <si>
    <t>wartość netto /  miesiąc</t>
  </si>
  <si>
    <t>Nr spr 04/ZP/2019</t>
  </si>
  <si>
    <t>Formularz kalkulacyjno cenowy</t>
  </si>
  <si>
    <t>podpis osoby upoważninej</t>
  </si>
  <si>
    <t>Wartość brutto zamówienia suma kol 12 x12</t>
  </si>
  <si>
    <t>Wartość podatku VAT suma kol 8 x12</t>
  </si>
  <si>
    <t>Wartość netto zamówienia suma kol 6 x12</t>
  </si>
  <si>
    <t>wartość brutto /  miesiąc</t>
  </si>
  <si>
    <t>Nazwa</t>
  </si>
  <si>
    <t>Wartość netto zamówienia suma kol 6 na m-c</t>
  </si>
  <si>
    <t>Wartość brutto zamówienia suma kol 12 na m-c</t>
  </si>
  <si>
    <t>Wartość podatku VAT suma kol 8  na m-c</t>
  </si>
  <si>
    <t>(C)   do formularza ofertowego</t>
  </si>
  <si>
    <t>razem</t>
  </si>
  <si>
    <t>za wykonanie usług sprzątania, mycia i dezynfekcji pomieszczeń z VAT 23%</t>
  </si>
  <si>
    <t>czynności pomocnicze przy pacjencie wraz z transportem wewnętrznym ( zwoln. VAT)</t>
  </si>
  <si>
    <t>położenie  powłoki polimerowej</t>
  </si>
  <si>
    <t>położenie powłoki polimerowej 2 x w roku</t>
  </si>
  <si>
    <t>Załącznik 12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</si>
</sst>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5" fillId="0" borderId="0" xfId="0" applyFont="1"/>
    <xf numFmtId="4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6"/>
  <sheetViews>
    <sheetView tabSelected="1" workbookViewId="0">
      <selection activeCell="H13" sqref="H13"/>
    </sheetView>
  </sheetViews>
  <sheetFormatPr defaultRowHeight="15"/>
  <cols>
    <col min="1" max="1" width="4" style="1" customWidth="1"/>
    <col min="2" max="2" width="21.85546875" style="1" customWidth="1"/>
    <col min="3" max="3" width="8.7109375" style="1" customWidth="1"/>
    <col min="4" max="4" width="12.5703125" style="1" customWidth="1"/>
    <col min="5" max="5" width="9.140625" style="1"/>
    <col min="6" max="6" width="12.5703125" style="1" customWidth="1"/>
    <col min="7" max="7" width="12.42578125" style="1" customWidth="1"/>
    <col min="8" max="8" width="13.140625" style="1" customWidth="1"/>
    <col min="9" max="9" width="11.42578125" style="1" customWidth="1"/>
    <col min="10" max="10" width="11.7109375" style="1" customWidth="1"/>
    <col min="11" max="11" width="12.28515625" style="1" customWidth="1"/>
    <col min="12" max="16384" width="9.140625" style="1"/>
  </cols>
  <sheetData>
    <row r="2" spans="1:13">
      <c r="A2" s="1" t="s">
        <v>14</v>
      </c>
      <c r="J2" s="1" t="s">
        <v>30</v>
      </c>
    </row>
    <row r="3" spans="1:13">
      <c r="A3" s="1" t="s">
        <v>13</v>
      </c>
    </row>
    <row r="5" spans="1:13" ht="60">
      <c r="A5" s="5" t="s">
        <v>0</v>
      </c>
      <c r="B5" s="5" t="s">
        <v>4</v>
      </c>
      <c r="C5" s="5" t="s">
        <v>5</v>
      </c>
      <c r="D5" s="6" t="s">
        <v>1</v>
      </c>
      <c r="E5" s="7" t="s">
        <v>2</v>
      </c>
      <c r="F5" s="7" t="s">
        <v>12</v>
      </c>
      <c r="G5" s="7" t="s">
        <v>7</v>
      </c>
      <c r="H5" s="7" t="s">
        <v>9</v>
      </c>
      <c r="I5" s="7" t="s">
        <v>19</v>
      </c>
      <c r="J5" s="7" t="s">
        <v>10</v>
      </c>
      <c r="K5" s="7" t="s">
        <v>11</v>
      </c>
    </row>
    <row r="6" spans="1:13">
      <c r="A6" s="10">
        <v>1</v>
      </c>
      <c r="B6" s="10">
        <v>2</v>
      </c>
      <c r="C6" s="11">
        <v>3</v>
      </c>
      <c r="D6" s="11">
        <v>4</v>
      </c>
      <c r="E6" s="11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12</v>
      </c>
    </row>
    <row r="7" spans="1:13" s="3" customFormat="1" ht="30" customHeight="1">
      <c r="A7" s="5">
        <v>1</v>
      </c>
      <c r="B7" s="8" t="s">
        <v>3</v>
      </c>
      <c r="C7" s="5" t="s">
        <v>6</v>
      </c>
      <c r="D7" s="9"/>
      <c r="E7" s="9">
        <v>739.35</v>
      </c>
      <c r="F7" s="9">
        <f>D7*E7</f>
        <v>0</v>
      </c>
      <c r="G7" s="9"/>
      <c r="H7" s="9"/>
      <c r="I7" s="9"/>
      <c r="J7" s="9"/>
      <c r="K7" s="9"/>
    </row>
    <row r="8" spans="1:13" s="3" customFormat="1" ht="30" customHeight="1">
      <c r="A8" s="5">
        <v>2</v>
      </c>
      <c r="B8" s="8" t="s">
        <v>3</v>
      </c>
      <c r="C8" s="5" t="s">
        <v>6</v>
      </c>
      <c r="D8" s="9"/>
      <c r="E8" s="9">
        <v>1475.24</v>
      </c>
      <c r="F8" s="9">
        <f t="shared" ref="F8:F10" si="0">D8*E8</f>
        <v>0</v>
      </c>
      <c r="G8" s="9"/>
      <c r="H8" s="9"/>
      <c r="I8" s="9"/>
      <c r="J8" s="9"/>
      <c r="K8" s="9"/>
    </row>
    <row r="9" spans="1:13" s="3" customFormat="1" ht="30" customHeight="1">
      <c r="A9" s="5">
        <v>3</v>
      </c>
      <c r="B9" s="8" t="s">
        <v>3</v>
      </c>
      <c r="C9" s="5" t="s">
        <v>6</v>
      </c>
      <c r="D9" s="9"/>
      <c r="E9" s="9">
        <v>218.83</v>
      </c>
      <c r="F9" s="9">
        <f t="shared" si="0"/>
        <v>0</v>
      </c>
      <c r="G9" s="9"/>
      <c r="H9" s="9"/>
      <c r="I9" s="9"/>
      <c r="J9" s="9"/>
      <c r="K9" s="9"/>
    </row>
    <row r="10" spans="1:13" s="3" customFormat="1" ht="30" customHeight="1">
      <c r="A10" s="5">
        <v>4</v>
      </c>
      <c r="B10" s="8" t="s">
        <v>3</v>
      </c>
      <c r="C10" s="5" t="s">
        <v>6</v>
      </c>
      <c r="D10" s="9"/>
      <c r="E10" s="9">
        <v>958.98</v>
      </c>
      <c r="F10" s="9">
        <f t="shared" si="0"/>
        <v>0</v>
      </c>
      <c r="G10" s="9"/>
      <c r="H10" s="9"/>
      <c r="I10" s="9"/>
      <c r="J10" s="9"/>
      <c r="K10" s="9"/>
    </row>
    <row r="11" spans="1:13" s="3" customFormat="1" ht="30" customHeight="1">
      <c r="A11" s="21" t="s">
        <v>25</v>
      </c>
      <c r="B11" s="22"/>
      <c r="C11" s="22"/>
      <c r="D11" s="23"/>
      <c r="E11" s="9">
        <f>SUM(E7:E10)</f>
        <v>3392.4</v>
      </c>
      <c r="F11" s="9">
        <f>SUM(F7:F10)</f>
        <v>0</v>
      </c>
      <c r="G11" s="9">
        <f>ROUND((F11*0.7),2)</f>
        <v>0</v>
      </c>
      <c r="H11" s="9">
        <f>ROUND((G11*0.23),2)</f>
        <v>0</v>
      </c>
      <c r="I11" s="9">
        <f>G11+H11</f>
        <v>0</v>
      </c>
      <c r="J11" s="9">
        <f t="shared" ref="J11" si="1">ROUND((F11*0.3),2)</f>
        <v>0</v>
      </c>
      <c r="K11" s="9">
        <f>I11+J11</f>
        <v>0</v>
      </c>
      <c r="M11" s="19"/>
    </row>
    <row r="12" spans="1:13" s="3" customFormat="1" ht="42.75" customHeight="1">
      <c r="A12" s="5">
        <v>5</v>
      </c>
      <c r="B12" s="17" t="s">
        <v>28</v>
      </c>
      <c r="C12" s="5" t="s">
        <v>6</v>
      </c>
      <c r="D12" s="9"/>
      <c r="E12" s="18">
        <v>892.8</v>
      </c>
      <c r="F12" s="9">
        <f>D12*E12</f>
        <v>0</v>
      </c>
      <c r="G12" s="9"/>
      <c r="H12" s="9">
        <f>ROUND((F12*0.23),2)</f>
        <v>0</v>
      </c>
      <c r="I12" s="9">
        <f>F12+H12</f>
        <v>0</v>
      </c>
      <c r="J12" s="9"/>
      <c r="K12" s="9">
        <f>I12</f>
        <v>0</v>
      </c>
      <c r="M12" s="19"/>
    </row>
    <row r="13" spans="1:13">
      <c r="A13" s="2"/>
      <c r="B13" s="4"/>
    </row>
    <row r="14" spans="1:13">
      <c r="A14" s="2"/>
      <c r="B14" s="4"/>
    </row>
    <row r="15" spans="1:13">
      <c r="A15" s="2"/>
    </row>
    <row r="16" spans="1:13">
      <c r="A16" s="2"/>
      <c r="B16" s="15" t="s">
        <v>8</v>
      </c>
    </row>
    <row r="18" spans="2:11" ht="75">
      <c r="B18" s="12" t="s">
        <v>20</v>
      </c>
      <c r="C18" s="13"/>
      <c r="D18" s="13"/>
      <c r="E18" s="14"/>
      <c r="F18" s="7" t="s">
        <v>21</v>
      </c>
      <c r="G18" s="7" t="s">
        <v>23</v>
      </c>
      <c r="H18" s="7" t="s">
        <v>22</v>
      </c>
      <c r="I18" s="7" t="s">
        <v>18</v>
      </c>
      <c r="J18" s="7" t="s">
        <v>17</v>
      </c>
      <c r="K18" s="7" t="s">
        <v>16</v>
      </c>
    </row>
    <row r="19" spans="2:11" ht="35.25" customHeight="1">
      <c r="B19" s="24" t="s">
        <v>26</v>
      </c>
      <c r="C19" s="25"/>
      <c r="D19" s="25"/>
      <c r="E19" s="26"/>
      <c r="F19" s="20">
        <f>G11</f>
        <v>0</v>
      </c>
      <c r="G19" s="20">
        <f>H11</f>
        <v>0</v>
      </c>
      <c r="H19" s="20">
        <f>F19+G19</f>
        <v>0</v>
      </c>
      <c r="I19" s="20">
        <f>F19*12</f>
        <v>0</v>
      </c>
      <c r="J19" s="20">
        <f>G19*12</f>
        <v>0</v>
      </c>
      <c r="K19" s="20">
        <f>I19+J19</f>
        <v>0</v>
      </c>
    </row>
    <row r="20" spans="2:11" ht="39.75" customHeight="1">
      <c r="B20" s="24" t="s">
        <v>27</v>
      </c>
      <c r="C20" s="25"/>
      <c r="D20" s="25"/>
      <c r="E20" s="26"/>
      <c r="F20" s="20">
        <f>J11</f>
        <v>0</v>
      </c>
      <c r="G20" s="7">
        <v>0</v>
      </c>
      <c r="H20" s="20">
        <f>F20+G20</f>
        <v>0</v>
      </c>
      <c r="I20" s="20">
        <f>F20*12</f>
        <v>0</v>
      </c>
      <c r="J20" s="20">
        <f>G20</f>
        <v>0</v>
      </c>
      <c r="K20" s="20">
        <f>I20+J20</f>
        <v>0</v>
      </c>
    </row>
    <row r="21" spans="2:11" ht="39.75" customHeight="1">
      <c r="B21" s="24" t="s">
        <v>29</v>
      </c>
      <c r="C21" s="25"/>
      <c r="D21" s="25"/>
      <c r="E21" s="26"/>
      <c r="F21" s="20"/>
      <c r="G21" s="7"/>
      <c r="H21" s="20"/>
      <c r="I21" s="20">
        <f>F12*2</f>
        <v>0</v>
      </c>
      <c r="J21" s="20">
        <f>H12*2</f>
        <v>0</v>
      </c>
      <c r="K21" s="20">
        <f>I21+J21</f>
        <v>0</v>
      </c>
    </row>
    <row r="22" spans="2:11" ht="36" customHeight="1">
      <c r="B22" s="21" t="s">
        <v>24</v>
      </c>
      <c r="C22" s="22"/>
      <c r="D22" s="22"/>
      <c r="E22" s="23"/>
      <c r="F22" s="16">
        <f t="shared" ref="F22:J22" si="2">SUM(F19:F21)</f>
        <v>0</v>
      </c>
      <c r="G22" s="16">
        <f t="shared" si="2"/>
        <v>0</v>
      </c>
      <c r="H22" s="16">
        <f t="shared" si="2"/>
        <v>0</v>
      </c>
      <c r="I22" s="16">
        <f t="shared" si="2"/>
        <v>0</v>
      </c>
      <c r="J22" s="16">
        <f t="shared" si="2"/>
        <v>0</v>
      </c>
      <c r="K22" s="16">
        <f>SUM(K19:K21)</f>
        <v>0</v>
      </c>
    </row>
    <row r="26" spans="2:11">
      <c r="I26" s="1" t="s">
        <v>15</v>
      </c>
    </row>
  </sheetData>
  <mergeCells count="5">
    <mergeCell ref="B22:E22"/>
    <mergeCell ref="B20:E20"/>
    <mergeCell ref="B21:E21"/>
    <mergeCell ref="A11:D11"/>
    <mergeCell ref="B19:E19"/>
  </mergeCells>
  <printOptions horizontalCentered="1"/>
  <pageMargins left="0.11811023622047245" right="0.31496062992125984" top="0.35433070866141736" bottom="0.15748031496062992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Kazimierz Janicki</cp:lastModifiedBy>
  <cp:lastPrinted>2019-04-12T08:08:24Z</cp:lastPrinted>
  <dcterms:created xsi:type="dcterms:W3CDTF">2019-04-11T17:07:45Z</dcterms:created>
  <dcterms:modified xsi:type="dcterms:W3CDTF">2019-04-12T08:08:28Z</dcterms:modified>
</cp:coreProperties>
</file>