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1" sheetId="1" r:id="rId1"/>
    <sheet name="cz2" sheetId="2" r:id="rId2"/>
    <sheet name="cz 3" sheetId="3" r:id="rId3"/>
    <sheet name="cz 4" sheetId="4" r:id="rId4"/>
    <sheet name="cz 5" sheetId="5" r:id="rId5"/>
  </sheets>
  <definedNames/>
  <calcPr fullCalcOnLoad="1"/>
</workbook>
</file>

<file path=xl/sharedStrings.xml><?xml version="1.0" encoding="utf-8"?>
<sst xmlns="http://schemas.openxmlformats.org/spreadsheetml/2006/main" count="114" uniqueCount="51">
  <si>
    <t>ARKUSZ ASORTYMENTOWO-CENOWY</t>
  </si>
  <si>
    <t>Część nr  1 - Dostawy leków onkologicznych – Atezolizumab</t>
  </si>
  <si>
    <t>Nr poz.</t>
  </si>
  <si>
    <t>Nazwa chemiczna leku / dawka</t>
  </si>
  <si>
    <t>Nazwa handlowa leku</t>
  </si>
  <si>
    <t>KOD EAN</t>
  </si>
  <si>
    <t>ilość opakowań na (01.03-30.06.2020)</t>
  </si>
  <si>
    <t>cena jedn netto</t>
  </si>
  <si>
    <t>podatek %</t>
  </si>
  <si>
    <t>Razem wartość netto</t>
  </si>
  <si>
    <t>Razem wartość brutto</t>
  </si>
  <si>
    <t>producent</t>
  </si>
  <si>
    <t>Atezolizumabum 1200 mg*</t>
  </si>
  <si>
    <t>1200 mg x fiol.</t>
  </si>
  <si>
    <t>Razem  wartość Część nr 1</t>
  </si>
  <si>
    <t>* Odbiorca Wojewódzki Szpital Specjalistyczyny SP ZOZ nr 3 w Rybniku ul. Energetyków 46 dotyczy zamówień dla szpitala w Pilchowicach</t>
  </si>
  <si>
    <t>Podpis osoby upoważninej</t>
  </si>
  <si>
    <t>Cześć nr  2 - Dostawa leków onkologicznych - Nintedanib</t>
  </si>
  <si>
    <t>ilość opakowań (01.03-30.06.2020)</t>
  </si>
  <si>
    <t>Nintedanib 100 mg x 120 sztuk</t>
  </si>
  <si>
    <t>100mg / 120 kaps</t>
  </si>
  <si>
    <t>Podpis osoby upoważnionej</t>
  </si>
  <si>
    <t>Część nr  3 - Dostawy leków onkologicznych – Gefitynib</t>
  </si>
  <si>
    <t>Gefitynibum</t>
  </si>
  <si>
    <t>250 mg x 30 szt.</t>
  </si>
  <si>
    <t>Część nr  4 - Dostawy leków onkologicznych – Paclitaxel</t>
  </si>
  <si>
    <t>Paclitaxelum 100 mg*</t>
  </si>
  <si>
    <t>100 mg / 1 fiol</t>
  </si>
  <si>
    <t>Paclitaxelum 300 mg*</t>
  </si>
  <si>
    <t>300 mg / 1 fiol</t>
  </si>
  <si>
    <t>ilość opakowań (01.04-30.06.2020)</t>
  </si>
  <si>
    <t>Afatynib</t>
  </si>
  <si>
    <t>40 mg x 28 szt.</t>
  </si>
  <si>
    <t>Część nr  5 - Dostawy leków onkologicznych – Afatynib</t>
  </si>
  <si>
    <t>5.1.</t>
  </si>
  <si>
    <t>Nr spr 03/ZP/2020</t>
  </si>
  <si>
    <t>Nazwa: Dostawy leków okologicznych w ramach programu lekowego dla Szpitala w Pilchowicach</t>
  </si>
  <si>
    <t>Razem  wartość Część nr 3</t>
  </si>
  <si>
    <t>3.1</t>
  </si>
  <si>
    <t>Razem  wartość Część nr 4</t>
  </si>
  <si>
    <t>Razem  wartość Część nr 5</t>
  </si>
  <si>
    <t>2.1</t>
  </si>
  <si>
    <t>Razem  wartość Część nr 2</t>
  </si>
  <si>
    <t>4.1</t>
  </si>
  <si>
    <t>4.2</t>
  </si>
  <si>
    <t xml:space="preserve">** Ilekroć w arkuszu asortymentowo-cenowym pada sformułowanie dawka / opakowanie, należy traktować to jako wartość pomocniczą do celów obliczeniowych, a nie wymaganą. </t>
  </si>
  <si>
    <t>W sytuacji chęci złożenia oferty na produkt o innej wielkości opakowania, po odpowiednim przeliczeniu, proszę podać pełne wielkości opakowań zaokrąglone w górę.</t>
  </si>
  <si>
    <t>Dawka / sugerowane opakowanie **</t>
  </si>
  <si>
    <t>Dawka / opakowanie **</t>
  </si>
  <si>
    <t>Dawka / opakowanie**</t>
  </si>
  <si>
    <t>Dawka /opakowanie**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</si>
</sst>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8" fillId="29" borderId="0" applyNumberFormat="0" applyBorder="0" applyAlignment="0" applyProtection="0"/>
    <xf numFmtId="0" fontId="47" fillId="30" borderId="1" applyNumberFormat="0" applyAlignment="0" applyProtection="0"/>
    <xf numFmtId="0" fontId="48" fillId="31" borderId="2" applyNumberFormat="0" applyAlignment="0" applyProtection="0"/>
    <xf numFmtId="0" fontId="49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35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55" fillId="37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" fillId="36" borderId="8" applyNumberFormat="0" applyAlignment="0" applyProtection="0"/>
    <xf numFmtId="0" fontId="56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61" fillId="39" borderId="0" applyNumberFormat="0" applyBorder="0" applyAlignment="0" applyProtection="0"/>
  </cellStyleXfs>
  <cellXfs count="95">
    <xf numFmtId="0" fontId="0" fillId="0" borderId="0" xfId="0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0" fontId="16" fillId="0" borderId="0" xfId="63" applyFont="1" applyAlignment="1">
      <alignment horizontal="left"/>
      <protection/>
    </xf>
    <xf numFmtId="0" fontId="16" fillId="0" borderId="0" xfId="64" applyFont="1">
      <alignment/>
      <protection/>
    </xf>
    <xf numFmtId="4" fontId="16" fillId="0" borderId="0" xfId="64" applyNumberFormat="1" applyFont="1" applyAlignment="1">
      <alignment horizontal="right"/>
      <protection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 horizontal="right"/>
    </xf>
    <xf numFmtId="0" fontId="17" fillId="0" borderId="0" xfId="63" applyFont="1" applyAlignment="1">
      <alignment vertical="center"/>
      <protection/>
    </xf>
    <xf numFmtId="0" fontId="18" fillId="0" borderId="0" xfId="63" applyFont="1" applyBorder="1" applyAlignment="1">
      <alignment vertical="center"/>
      <protection/>
    </xf>
    <xf numFmtId="0" fontId="18" fillId="0" borderId="0" xfId="63" applyFont="1" applyFill="1" applyBorder="1" applyAlignment="1">
      <alignment vertical="center"/>
      <protection/>
    </xf>
    <xf numFmtId="0" fontId="18" fillId="0" borderId="0" xfId="63" applyFont="1" applyBorder="1" applyAlignment="1">
      <alignment horizontal="left" vertical="center" wrapText="1"/>
      <protection/>
    </xf>
    <xf numFmtId="4" fontId="16" fillId="40" borderId="0" xfId="65" applyNumberFormat="1" applyFont="1" applyFill="1" applyAlignment="1">
      <alignment horizontal="right"/>
      <protection/>
    </xf>
    <xf numFmtId="0" fontId="16" fillId="40" borderId="0" xfId="65" applyFont="1" applyFill="1">
      <alignment/>
      <protection/>
    </xf>
    <xf numFmtId="4" fontId="16" fillId="0" borderId="0" xfId="65" applyNumberFormat="1" applyFont="1" applyFill="1" applyAlignment="1">
      <alignment horizontal="right"/>
      <protection/>
    </xf>
    <xf numFmtId="4" fontId="16" fillId="0" borderId="0" xfId="65" applyNumberFormat="1" applyFont="1" applyAlignment="1">
      <alignment horizontal="right"/>
      <protection/>
    </xf>
    <xf numFmtId="0" fontId="15" fillId="0" borderId="11" xfId="0" applyFont="1" applyBorder="1" applyAlignment="1">
      <alignment horizontal="center" vertical="center" wrapText="1"/>
    </xf>
    <xf numFmtId="4" fontId="15" fillId="40" borderId="12" xfId="63" applyNumberFormat="1" applyFont="1" applyFill="1" applyBorder="1" applyAlignment="1">
      <alignment horizontal="center" vertical="center" wrapText="1"/>
      <protection/>
    </xf>
    <xf numFmtId="4" fontId="19" fillId="40" borderId="12" xfId="63" applyNumberFormat="1" applyFont="1" applyFill="1" applyBorder="1" applyAlignment="1">
      <alignment horizontal="center" vertical="center" wrapText="1"/>
      <protection/>
    </xf>
    <xf numFmtId="0" fontId="15" fillId="0" borderId="0" xfId="63" applyFont="1" applyAlignment="1">
      <alignment vertical="center"/>
      <protection/>
    </xf>
    <xf numFmtId="0" fontId="15" fillId="0" borderId="0" xfId="63" applyFont="1" applyBorder="1" applyAlignment="1">
      <alignment vertical="center"/>
      <protection/>
    </xf>
    <xf numFmtId="0" fontId="15" fillId="0" borderId="0" xfId="63" applyFont="1" applyBorder="1" applyAlignment="1">
      <alignment horizontal="left" vertical="center"/>
      <protection/>
    </xf>
    <xf numFmtId="0" fontId="22" fillId="0" borderId="0" xfId="63" applyFont="1" applyAlignment="1">
      <alignment vertical="center"/>
      <protection/>
    </xf>
    <xf numFmtId="4" fontId="15" fillId="40" borderId="0" xfId="65" applyNumberFormat="1" applyFont="1" applyFill="1" applyAlignment="1">
      <alignment horizontal="right"/>
      <protection/>
    </xf>
    <xf numFmtId="0" fontId="15" fillId="40" borderId="0" xfId="65" applyFont="1" applyFill="1">
      <alignment/>
      <protection/>
    </xf>
    <xf numFmtId="4" fontId="15" fillId="0" borderId="0" xfId="65" applyNumberFormat="1" applyFont="1" applyFill="1" applyAlignment="1">
      <alignment horizontal="right"/>
      <protection/>
    </xf>
    <xf numFmtId="4" fontId="15" fillId="0" borderId="0" xfId="65" applyNumberFormat="1" applyFont="1" applyAlignment="1">
      <alignment horizontal="right"/>
      <protection/>
    </xf>
    <xf numFmtId="0" fontId="2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9" fontId="15" fillId="40" borderId="0" xfId="63" applyNumberFormat="1" applyFont="1" applyFill="1" applyBorder="1" applyAlignment="1">
      <alignment horizontal="center" vertical="center"/>
      <protection/>
    </xf>
    <xf numFmtId="4" fontId="19" fillId="40" borderId="0" xfId="64" applyNumberFormat="1" applyFont="1" applyFill="1" applyBorder="1" applyAlignment="1">
      <alignment horizontal="right" vertical="center"/>
      <protection/>
    </xf>
    <xf numFmtId="4" fontId="15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2" fontId="16" fillId="0" borderId="0" xfId="0" applyNumberFormat="1" applyFont="1" applyAlignment="1">
      <alignment horizontal="right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2" fontId="16" fillId="40" borderId="0" xfId="0" applyNumberFormat="1" applyFont="1" applyFill="1" applyAlignment="1">
      <alignment horizontal="right"/>
    </xf>
    <xf numFmtId="0" fontId="16" fillId="4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2" fontId="15" fillId="40" borderId="11" xfId="0" applyNumberFormat="1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4" fontId="15" fillId="40" borderId="14" xfId="0" applyNumberFormat="1" applyFont="1" applyFill="1" applyBorder="1" applyAlignment="1">
      <alignment horizontal="center" vertical="center" wrapText="1"/>
    </xf>
    <xf numFmtId="4" fontId="15" fillId="40" borderId="11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5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4" fontId="19" fillId="40" borderId="11" xfId="0" applyNumberFormat="1" applyFont="1" applyFill="1" applyBorder="1" applyAlignment="1">
      <alignment horizontal="center" vertical="center"/>
    </xf>
    <xf numFmtId="9" fontId="15" fillId="40" borderId="14" xfId="0" applyNumberFormat="1" applyFont="1" applyFill="1" applyBorder="1" applyAlignment="1">
      <alignment horizontal="center" vertical="center"/>
    </xf>
    <xf numFmtId="4" fontId="15" fillId="40" borderId="12" xfId="0" applyNumberFormat="1" applyFont="1" applyFill="1" applyBorder="1" applyAlignment="1">
      <alignment horizontal="right" vertical="center"/>
    </xf>
    <xf numFmtId="4" fontId="20" fillId="40" borderId="11" xfId="0" applyNumberFormat="1" applyFont="1" applyFill="1" applyBorder="1" applyAlignment="1">
      <alignment horizontal="right" vertical="center"/>
    </xf>
    <xf numFmtId="2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center"/>
    </xf>
    <xf numFmtId="4" fontId="15" fillId="0" borderId="16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/>
    </xf>
    <xf numFmtId="4" fontId="20" fillId="40" borderId="11" xfId="64" applyNumberFormat="1" applyFont="1" applyFill="1" applyBorder="1" applyAlignment="1">
      <alignment horizontal="right" vertical="center"/>
      <protection/>
    </xf>
    <xf numFmtId="0" fontId="15" fillId="0" borderId="17" xfId="63" applyFont="1" applyBorder="1" applyAlignment="1">
      <alignment horizontal="center" vertical="center" wrapText="1"/>
      <protection/>
    </xf>
    <xf numFmtId="49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19" fillId="40" borderId="16" xfId="63" applyNumberFormat="1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4" fontId="15" fillId="40" borderId="17" xfId="63" applyNumberFormat="1" applyFont="1" applyFill="1" applyBorder="1" applyAlignment="1">
      <alignment horizontal="center" vertical="center" wrapText="1"/>
      <protection/>
    </xf>
    <xf numFmtId="0" fontId="15" fillId="40" borderId="17" xfId="63" applyFont="1" applyFill="1" applyBorder="1" applyAlignment="1">
      <alignment horizontal="center" vertical="center" wrapText="1"/>
      <protection/>
    </xf>
    <xf numFmtId="0" fontId="20" fillId="4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9" fontId="15" fillId="40" borderId="17" xfId="63" applyNumberFormat="1" applyFont="1" applyFill="1" applyBorder="1" applyAlignment="1">
      <alignment horizontal="center" vertical="center"/>
      <protection/>
    </xf>
    <xf numFmtId="4" fontId="19" fillId="40" borderId="17" xfId="64" applyNumberFormat="1" applyFont="1" applyFill="1" applyBorder="1" applyAlignment="1">
      <alignment horizontal="right" vertical="center"/>
      <protection/>
    </xf>
    <xf numFmtId="4" fontId="15" fillId="0" borderId="17" xfId="0" applyNumberFormat="1" applyFont="1" applyBorder="1" applyAlignment="1">
      <alignment horizontal="right" vertical="center"/>
    </xf>
    <xf numFmtId="4" fontId="20" fillId="40" borderId="17" xfId="63" applyNumberFormat="1" applyFont="1" applyFill="1" applyBorder="1" applyAlignment="1">
      <alignment horizontal="right" vertical="center" wrapText="1"/>
      <protection/>
    </xf>
    <xf numFmtId="4" fontId="20" fillId="40" borderId="17" xfId="64" applyNumberFormat="1" applyFont="1" applyFill="1" applyBorder="1" applyAlignment="1">
      <alignment horizontal="right" vertical="center"/>
      <protection/>
    </xf>
    <xf numFmtId="49" fontId="15" fillId="40" borderId="17" xfId="63" applyNumberFormat="1" applyFont="1" applyFill="1" applyBorder="1" applyAlignment="1">
      <alignment horizontal="center" vertical="center" wrapText="1"/>
      <protection/>
    </xf>
    <xf numFmtId="4" fontId="15" fillId="40" borderId="16" xfId="63" applyNumberFormat="1" applyFont="1" applyFill="1" applyBorder="1" applyAlignment="1">
      <alignment horizontal="center" vertical="center" wrapText="1"/>
      <protection/>
    </xf>
    <xf numFmtId="4" fontId="19" fillId="40" borderId="15" xfId="64" applyNumberFormat="1" applyFont="1" applyFill="1" applyBorder="1" applyAlignment="1">
      <alignment horizontal="right" vertical="center"/>
      <protection/>
    </xf>
    <xf numFmtId="4" fontId="20" fillId="40" borderId="18" xfId="63" applyNumberFormat="1" applyFont="1" applyFill="1" applyBorder="1" applyAlignment="1">
      <alignment horizontal="right" vertical="center" wrapText="1"/>
      <protection/>
    </xf>
    <xf numFmtId="49" fontId="21" fillId="0" borderId="19" xfId="0" applyNumberFormat="1" applyFont="1" applyFill="1" applyBorder="1" applyAlignment="1" applyProtection="1">
      <alignment horizontal="center" vertical="center" wrapText="1"/>
      <protection/>
    </xf>
    <xf numFmtId="49" fontId="21" fillId="0" borderId="17" xfId="0" applyNumberFormat="1" applyFont="1" applyFill="1" applyBorder="1" applyAlignment="1" applyProtection="1">
      <alignment horizontal="center" vertical="center" wrapText="1"/>
      <protection/>
    </xf>
    <xf numFmtId="4" fontId="18" fillId="40" borderId="17" xfId="63" applyNumberFormat="1" applyFont="1" applyFill="1" applyBorder="1" applyAlignment="1">
      <alignment horizontal="right" vertical="center" wrapText="1"/>
      <protection/>
    </xf>
    <xf numFmtId="4" fontId="18" fillId="40" borderId="17" xfId="64" applyNumberFormat="1" applyFont="1" applyFill="1" applyBorder="1" applyAlignment="1">
      <alignment horizontal="right" vertical="center"/>
      <protection/>
    </xf>
    <xf numFmtId="1" fontId="15" fillId="40" borderId="17" xfId="63" applyNumberFormat="1" applyFont="1" applyFill="1" applyBorder="1" applyAlignment="1">
      <alignment horizontal="center" vertical="center" wrapText="1"/>
      <protection/>
    </xf>
    <xf numFmtId="0" fontId="20" fillId="40" borderId="17" xfId="63" applyFont="1" applyFill="1" applyBorder="1" applyAlignment="1">
      <alignment horizontal="center" vertical="center"/>
      <protection/>
    </xf>
    <xf numFmtId="0" fontId="20" fillId="40" borderId="11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9" fontId="21" fillId="0" borderId="17" xfId="0" applyNumberFormat="1" applyFont="1" applyFill="1" applyBorder="1" applyAlignment="1" applyProtection="1">
      <alignment horizontal="center" vertical="center" wrapText="1"/>
      <protection/>
    </xf>
    <xf numFmtId="9" fontId="15" fillId="0" borderId="17" xfId="63" applyNumberFormat="1" applyFont="1" applyBorder="1" applyAlignment="1">
      <alignment horizontal="center" vertical="center" wrapText="1"/>
      <protection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rmalny 2" xfId="63"/>
    <cellStyle name="Normalny 3" xfId="64"/>
    <cellStyle name="Normalny_Arkusz1" xfId="65"/>
    <cellStyle name="Note" xfId="66"/>
    <cellStyle name="Obliczenia" xfId="67"/>
    <cellStyle name="Percent" xfId="68"/>
    <cellStyle name="Status" xfId="69"/>
    <cellStyle name="Suma" xfId="70"/>
    <cellStyle name="Tekst objaśnienia" xfId="71"/>
    <cellStyle name="Tekst ostrzeżenia" xfId="72"/>
    <cellStyle name="Text" xfId="73"/>
    <cellStyle name="Tytuł" xfId="74"/>
    <cellStyle name="Uwaga" xfId="75"/>
    <cellStyle name="Currency" xfId="76"/>
    <cellStyle name="Currency [0]" xfId="77"/>
    <cellStyle name="Warning" xfId="78"/>
    <cellStyle name="Złe" xfId="79"/>
  </cellStyles>
  <dxfs count="4"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113" zoomScaleNormal="113" zoomScalePageLayoutView="0" workbookViewId="0" topLeftCell="A1">
      <selection activeCell="B5" sqref="B5"/>
    </sheetView>
  </sheetViews>
  <sheetFormatPr defaultColWidth="9.57421875" defaultRowHeight="12.75"/>
  <cols>
    <col min="1" max="1" width="8.140625" style="1" customWidth="1"/>
    <col min="2" max="2" width="33.57421875" style="1" customWidth="1"/>
    <col min="3" max="3" width="28.140625" style="1" customWidth="1"/>
    <col min="4" max="4" width="17.140625" style="1" customWidth="1"/>
    <col min="5" max="5" width="15.421875" style="1" customWidth="1"/>
    <col min="6" max="6" width="11.57421875" style="1" customWidth="1"/>
    <col min="7" max="7" width="9.57421875" style="2" customWidth="1"/>
    <col min="8" max="8" width="7.00390625" style="1" customWidth="1"/>
    <col min="9" max="10" width="11.00390625" style="2" customWidth="1"/>
    <col min="11" max="16384" width="9.57421875" style="1" customWidth="1"/>
  </cols>
  <sheetData>
    <row r="1" spans="1:10" s="6" customFormat="1" ht="15">
      <c r="A1" s="3" t="s">
        <v>36</v>
      </c>
      <c r="B1" s="4"/>
      <c r="C1" s="4"/>
      <c r="D1" s="4"/>
      <c r="E1" s="4"/>
      <c r="F1" s="4"/>
      <c r="G1" s="5"/>
      <c r="H1" s="4"/>
      <c r="I1" s="5"/>
      <c r="J1" s="5"/>
    </row>
    <row r="2" spans="1:10" s="6" customFormat="1" ht="15">
      <c r="A2" s="4" t="s">
        <v>35</v>
      </c>
      <c r="B2" s="4"/>
      <c r="C2" s="4"/>
      <c r="D2" s="4"/>
      <c r="E2" s="4"/>
      <c r="F2" s="4"/>
      <c r="G2" s="5"/>
      <c r="H2" s="4"/>
      <c r="I2" s="5"/>
      <c r="J2" s="5"/>
    </row>
    <row r="3" spans="7:10" s="6" customFormat="1" ht="15" customHeight="1">
      <c r="G3" s="7"/>
      <c r="I3" s="7"/>
      <c r="J3" s="7"/>
    </row>
    <row r="4" spans="6:10" s="6" customFormat="1" ht="15" customHeight="1">
      <c r="F4" s="8" t="s">
        <v>0</v>
      </c>
      <c r="G4" s="7"/>
      <c r="I4" s="5"/>
      <c r="J4" s="5"/>
    </row>
    <row r="5" spans="1:10" s="6" customFormat="1" ht="15" customHeight="1">
      <c r="A5" s="9" t="s">
        <v>1</v>
      </c>
      <c r="B5" s="10"/>
      <c r="C5" s="10"/>
      <c r="D5" s="10"/>
      <c r="E5" s="10"/>
      <c r="F5" s="11"/>
      <c r="G5" s="12"/>
      <c r="H5" s="13"/>
      <c r="I5" s="14"/>
      <c r="J5" s="15"/>
    </row>
    <row r="6" spans="1:11" ht="49.5" customHeight="1">
      <c r="A6" s="67" t="s">
        <v>2</v>
      </c>
      <c r="B6" s="67" t="s">
        <v>3</v>
      </c>
      <c r="C6" s="67" t="s">
        <v>4</v>
      </c>
      <c r="D6" s="67" t="s">
        <v>5</v>
      </c>
      <c r="E6" s="67" t="s">
        <v>50</v>
      </c>
      <c r="F6" s="71" t="s">
        <v>6</v>
      </c>
      <c r="G6" s="72" t="s">
        <v>7</v>
      </c>
      <c r="H6" s="73" t="s">
        <v>8</v>
      </c>
      <c r="I6" s="72" t="s">
        <v>9</v>
      </c>
      <c r="J6" s="72" t="s">
        <v>10</v>
      </c>
      <c r="K6" s="69" t="s">
        <v>11</v>
      </c>
    </row>
    <row r="7" spans="1:11" ht="40.5" customHeight="1">
      <c r="A7" s="89">
        <v>1</v>
      </c>
      <c r="B7" s="67" t="s">
        <v>12</v>
      </c>
      <c r="C7" s="74"/>
      <c r="D7" s="75"/>
      <c r="E7" s="67" t="s">
        <v>13</v>
      </c>
      <c r="F7" s="67">
        <v>5</v>
      </c>
      <c r="G7" s="67"/>
      <c r="H7" s="94">
        <v>0.08</v>
      </c>
      <c r="I7" s="67">
        <f>ROUND((F7*G7),2)</f>
        <v>0</v>
      </c>
      <c r="J7" s="67">
        <f>ROUND((I7+I7*H7),2)</f>
        <v>0</v>
      </c>
      <c r="K7" s="85"/>
    </row>
    <row r="8" spans="1:10" ht="29.25" customHeight="1">
      <c r="A8" s="90" t="s">
        <v>14</v>
      </c>
      <c r="B8" s="90"/>
      <c r="C8" s="90"/>
      <c r="D8" s="90"/>
      <c r="E8" s="90"/>
      <c r="F8" s="90"/>
      <c r="G8" s="90"/>
      <c r="H8" s="90"/>
      <c r="I8" s="87">
        <f>SUM(I7)</f>
        <v>0</v>
      </c>
      <c r="J8" s="88">
        <f>SUM(J7)</f>
        <v>0</v>
      </c>
    </row>
    <row r="9" spans="1:10" ht="15" customHeight="1">
      <c r="A9" s="19"/>
      <c r="B9" s="20"/>
      <c r="C9" s="21"/>
      <c r="D9" s="21"/>
      <c r="E9" s="22"/>
      <c r="F9" s="22"/>
      <c r="G9" s="23"/>
      <c r="H9" s="24"/>
      <c r="I9" s="25"/>
      <c r="J9" s="26"/>
    </row>
    <row r="10" ht="12">
      <c r="B10" s="27" t="s">
        <v>15</v>
      </c>
    </row>
    <row r="11" ht="12">
      <c r="B11" s="27" t="s">
        <v>45</v>
      </c>
    </row>
    <row r="12" ht="12">
      <c r="B12" s="27" t="s">
        <v>46</v>
      </c>
    </row>
    <row r="15" spans="6:10" ht="12.75">
      <c r="F15" s="29"/>
      <c r="H15" s="31"/>
      <c r="I15" s="32"/>
      <c r="J15" s="33"/>
    </row>
    <row r="16" ht="12">
      <c r="H16" s="28" t="s">
        <v>16</v>
      </c>
    </row>
  </sheetData>
  <sheetProtection selectLockedCells="1" selectUnlockedCells="1"/>
  <mergeCells count="1">
    <mergeCell ref="A8:H8"/>
  </mergeCells>
  <printOptions horizontalCentered="1"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113" zoomScaleNormal="113" zoomScalePageLayoutView="0" workbookViewId="0" topLeftCell="A1">
      <selection activeCell="G7" sqref="G7"/>
    </sheetView>
  </sheetViews>
  <sheetFormatPr defaultColWidth="9.7109375" defaultRowHeight="12.75"/>
  <cols>
    <col min="1" max="1" width="6.8515625" style="34" customWidth="1"/>
    <col min="2" max="2" width="30.140625" style="34" customWidth="1"/>
    <col min="3" max="3" width="23.7109375" style="34" customWidth="1"/>
    <col min="4" max="4" width="15.140625" style="34" customWidth="1"/>
    <col min="5" max="5" width="11.28125" style="34" customWidth="1"/>
    <col min="6" max="6" width="9.7109375" style="34" customWidth="1"/>
    <col min="7" max="7" width="12.140625" style="34" customWidth="1"/>
    <col min="8" max="8" width="7.7109375" style="34" customWidth="1"/>
    <col min="9" max="9" width="14.8515625" style="34" customWidth="1"/>
    <col min="10" max="10" width="13.8515625" style="34" customWidth="1"/>
    <col min="11" max="16384" width="9.7109375" style="34" customWidth="1"/>
  </cols>
  <sheetData>
    <row r="1" spans="1:10" ht="15">
      <c r="A1" s="3" t="s">
        <v>36</v>
      </c>
      <c r="B1" s="6"/>
      <c r="C1" s="6"/>
      <c r="D1" s="6"/>
      <c r="E1" s="6"/>
      <c r="F1" s="6"/>
      <c r="G1" s="35"/>
      <c r="H1" s="6"/>
      <c r="I1" s="7"/>
      <c r="J1" s="7"/>
    </row>
    <row r="2" spans="1:10" ht="15">
      <c r="A2" s="4" t="s">
        <v>35</v>
      </c>
      <c r="B2" s="6"/>
      <c r="C2" s="6"/>
      <c r="D2" s="6"/>
      <c r="E2" s="6"/>
      <c r="F2" s="6"/>
      <c r="G2" s="35"/>
      <c r="H2" s="6"/>
      <c r="I2" s="7"/>
      <c r="J2" s="7"/>
    </row>
    <row r="3" spans="1:10" ht="15">
      <c r="A3" s="6"/>
      <c r="B3" s="36"/>
      <c r="C3" s="36"/>
      <c r="D3" s="36"/>
      <c r="E3" s="37"/>
      <c r="F3" s="37"/>
      <c r="G3" s="38"/>
      <c r="H3" s="39"/>
      <c r="I3" s="7"/>
      <c r="J3" s="7"/>
    </row>
    <row r="4" spans="1:10" ht="15">
      <c r="A4" s="40"/>
      <c r="B4" s="6"/>
      <c r="C4" s="36"/>
      <c r="D4" s="36"/>
      <c r="E4" s="41" t="s">
        <v>0</v>
      </c>
      <c r="F4" s="41"/>
      <c r="G4" s="38"/>
      <c r="H4" s="39"/>
      <c r="I4" s="7"/>
      <c r="J4" s="7"/>
    </row>
    <row r="5" spans="1:10" ht="24" customHeight="1">
      <c r="A5" s="42" t="s">
        <v>17</v>
      </c>
      <c r="B5" s="43"/>
      <c r="C5" s="43"/>
      <c r="D5" s="43"/>
      <c r="E5" s="43"/>
      <c r="F5" s="6"/>
      <c r="G5" s="35"/>
      <c r="H5" s="6"/>
      <c r="I5" s="7"/>
      <c r="J5" s="7"/>
    </row>
    <row r="6" spans="1:11" ht="48">
      <c r="A6" s="44" t="s">
        <v>2</v>
      </c>
      <c r="B6" s="44" t="s">
        <v>3</v>
      </c>
      <c r="C6" s="16" t="s">
        <v>4</v>
      </c>
      <c r="D6" s="45" t="s">
        <v>5</v>
      </c>
      <c r="E6" s="45" t="s">
        <v>49</v>
      </c>
      <c r="F6" s="16" t="s">
        <v>18</v>
      </c>
      <c r="G6" s="46" t="s">
        <v>7</v>
      </c>
      <c r="H6" s="47" t="s">
        <v>8</v>
      </c>
      <c r="I6" s="48" t="s">
        <v>9</v>
      </c>
      <c r="J6" s="49" t="s">
        <v>10</v>
      </c>
      <c r="K6" s="49" t="s">
        <v>11</v>
      </c>
    </row>
    <row r="7" spans="1:11" ht="42" customHeight="1">
      <c r="A7" s="50" t="s">
        <v>41</v>
      </c>
      <c r="B7" s="51" t="s">
        <v>19</v>
      </c>
      <c r="C7" s="52"/>
      <c r="D7" s="53"/>
      <c r="E7" s="47" t="s">
        <v>20</v>
      </c>
      <c r="F7" s="54">
        <v>4</v>
      </c>
      <c r="G7" s="55"/>
      <c r="H7" s="56">
        <v>0.08</v>
      </c>
      <c r="I7" s="57">
        <f>F7*G7</f>
        <v>0</v>
      </c>
      <c r="J7" s="57">
        <f>ROUND((I7+(I7*H7)),2)</f>
        <v>0</v>
      </c>
      <c r="K7" s="49"/>
    </row>
    <row r="8" spans="1:10" ht="26.25" customHeight="1">
      <c r="A8" s="91" t="s">
        <v>42</v>
      </c>
      <c r="B8" s="91"/>
      <c r="C8" s="91"/>
      <c r="D8" s="91"/>
      <c r="E8" s="91"/>
      <c r="F8" s="91"/>
      <c r="G8" s="91"/>
      <c r="H8" s="91"/>
      <c r="I8" s="58">
        <f>SUM(I7:I7)</f>
        <v>0</v>
      </c>
      <c r="J8" s="58">
        <f>SUM(J7:J7)</f>
        <v>0</v>
      </c>
    </row>
    <row r="9" spans="1:10" ht="15">
      <c r="A9" s="1"/>
      <c r="B9" s="1"/>
      <c r="C9" s="1"/>
      <c r="D9" s="1"/>
      <c r="E9" s="1"/>
      <c r="F9" s="1"/>
      <c r="G9" s="59"/>
      <c r="H9" s="60"/>
      <c r="I9" s="2"/>
      <c r="J9" s="2"/>
    </row>
    <row r="10" spans="1:10" ht="15">
      <c r="A10" s="1"/>
      <c r="B10" s="27" t="s">
        <v>45</v>
      </c>
      <c r="C10" s="1"/>
      <c r="D10" s="1"/>
      <c r="E10" s="1"/>
      <c r="F10" s="1"/>
      <c r="G10" s="59"/>
      <c r="H10" s="1"/>
      <c r="I10" s="2"/>
      <c r="J10" s="2"/>
    </row>
    <row r="11" spans="1:10" ht="15">
      <c r="A11" s="61"/>
      <c r="B11" s="27" t="s">
        <v>46</v>
      </c>
      <c r="C11" s="61"/>
      <c r="D11" s="61"/>
      <c r="E11" s="61"/>
      <c r="F11" s="61"/>
      <c r="G11" s="62"/>
      <c r="I11" s="2"/>
      <c r="J11" s="2"/>
    </row>
    <row r="12" spans="1:10" ht="18.75" customHeight="1">
      <c r="A12" s="92"/>
      <c r="B12" s="92"/>
      <c r="C12" s="92"/>
      <c r="D12" s="92"/>
      <c r="E12" s="92"/>
      <c r="F12" s="92"/>
      <c r="G12" s="92"/>
      <c r="H12" s="92"/>
      <c r="I12" s="2"/>
      <c r="J12" s="2"/>
    </row>
    <row r="14" ht="37.5" customHeight="1">
      <c r="H14" s="63" t="s">
        <v>21</v>
      </c>
    </row>
  </sheetData>
  <sheetProtection selectLockedCells="1" selectUnlockedCells="1"/>
  <mergeCells count="2">
    <mergeCell ref="A8:H8"/>
    <mergeCell ref="A12:H12"/>
  </mergeCells>
  <printOptions/>
  <pageMargins left="0.7874015748031497" right="0.5905511811023623" top="1.062992125984252" bottom="1.062992125984252" header="0.7874015748031497" footer="0.7874015748031497"/>
  <pageSetup fitToHeight="1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113" zoomScaleNormal="113" zoomScalePageLayoutView="0" workbookViewId="0" topLeftCell="A1">
      <selection activeCell="G7" sqref="G7"/>
    </sheetView>
  </sheetViews>
  <sheetFormatPr defaultColWidth="9.57421875" defaultRowHeight="12.75"/>
  <cols>
    <col min="1" max="1" width="8.28125" style="1" customWidth="1"/>
    <col min="2" max="2" width="33.57421875" style="1" customWidth="1"/>
    <col min="3" max="3" width="28.140625" style="1" customWidth="1"/>
    <col min="4" max="4" width="17.140625" style="1" customWidth="1"/>
    <col min="5" max="5" width="15.57421875" style="1" customWidth="1"/>
    <col min="6" max="6" width="11.7109375" style="1" customWidth="1"/>
    <col min="7" max="7" width="9.57421875" style="2" customWidth="1"/>
    <col min="8" max="8" width="7.00390625" style="1" customWidth="1"/>
    <col min="9" max="10" width="11.00390625" style="2" customWidth="1"/>
    <col min="11" max="16384" width="9.57421875" style="1" customWidth="1"/>
  </cols>
  <sheetData>
    <row r="1" spans="1:10" s="6" customFormat="1" ht="15">
      <c r="A1" s="3" t="s">
        <v>36</v>
      </c>
      <c r="B1" s="4"/>
      <c r="C1" s="4"/>
      <c r="D1" s="4"/>
      <c r="E1" s="4"/>
      <c r="F1" s="4"/>
      <c r="G1" s="5"/>
      <c r="H1" s="4"/>
      <c r="I1" s="5"/>
      <c r="J1" s="5"/>
    </row>
    <row r="2" spans="1:10" s="6" customFormat="1" ht="15">
      <c r="A2" s="4" t="s">
        <v>35</v>
      </c>
      <c r="B2" s="4"/>
      <c r="C2" s="4"/>
      <c r="D2" s="4"/>
      <c r="E2" s="4"/>
      <c r="F2" s="4"/>
      <c r="G2" s="5"/>
      <c r="H2" s="4"/>
      <c r="I2" s="5"/>
      <c r="J2" s="5"/>
    </row>
    <row r="3" spans="7:10" s="6" customFormat="1" ht="15" customHeight="1">
      <c r="G3" s="7"/>
      <c r="I3" s="7"/>
      <c r="J3" s="7"/>
    </row>
    <row r="4" spans="6:10" s="6" customFormat="1" ht="15" customHeight="1">
      <c r="F4" s="8" t="s">
        <v>0</v>
      </c>
      <c r="G4" s="7"/>
      <c r="I4" s="5"/>
      <c r="J4" s="5"/>
    </row>
    <row r="5" spans="1:10" s="6" customFormat="1" ht="15" customHeight="1">
      <c r="A5" s="9" t="s">
        <v>22</v>
      </c>
      <c r="B5" s="10"/>
      <c r="C5" s="10"/>
      <c r="D5" s="10"/>
      <c r="E5" s="10"/>
      <c r="F5" s="11"/>
      <c r="G5" s="12"/>
      <c r="H5" s="13"/>
      <c r="I5" s="14"/>
      <c r="J5" s="15"/>
    </row>
    <row r="6" spans="1:11" ht="49.5" customHeight="1">
      <c r="A6" s="67" t="s">
        <v>2</v>
      </c>
      <c r="B6" s="67" t="s">
        <v>3</v>
      </c>
      <c r="C6" s="67" t="s">
        <v>4</v>
      </c>
      <c r="D6" s="67" t="s">
        <v>5</v>
      </c>
      <c r="E6" s="67" t="s">
        <v>49</v>
      </c>
      <c r="F6" s="71" t="s">
        <v>18</v>
      </c>
      <c r="G6" s="72" t="s">
        <v>7</v>
      </c>
      <c r="H6" s="73" t="s">
        <v>8</v>
      </c>
      <c r="I6" s="72" t="s">
        <v>9</v>
      </c>
      <c r="J6" s="72" t="s">
        <v>10</v>
      </c>
      <c r="K6" s="69" t="s">
        <v>11</v>
      </c>
    </row>
    <row r="7" spans="1:11" ht="40.5" customHeight="1">
      <c r="A7" s="81" t="s">
        <v>38</v>
      </c>
      <c r="B7" s="68" t="s">
        <v>23</v>
      </c>
      <c r="C7" s="74"/>
      <c r="D7" s="75"/>
      <c r="E7" s="71" t="s">
        <v>24</v>
      </c>
      <c r="F7" s="73">
        <v>4</v>
      </c>
      <c r="G7" s="68"/>
      <c r="H7" s="76">
        <v>0.08</v>
      </c>
      <c r="I7" s="77">
        <f>ROUND((F7*G7),2)</f>
        <v>0</v>
      </c>
      <c r="J7" s="78">
        <f>ROUND((I7+I7*H7),2)</f>
        <v>0</v>
      </c>
      <c r="K7" s="70"/>
    </row>
    <row r="8" spans="1:10" ht="29.25" customHeight="1">
      <c r="A8" s="90" t="s">
        <v>37</v>
      </c>
      <c r="B8" s="90"/>
      <c r="C8" s="90"/>
      <c r="D8" s="90"/>
      <c r="E8" s="90"/>
      <c r="F8" s="90"/>
      <c r="G8" s="90"/>
      <c r="H8" s="90"/>
      <c r="I8" s="79">
        <f>SUM(I7)</f>
        <v>0</v>
      </c>
      <c r="J8" s="80">
        <f>SUM(J7)</f>
        <v>0</v>
      </c>
    </row>
    <row r="9" spans="1:10" ht="15" customHeight="1">
      <c r="A9" s="19"/>
      <c r="B9" s="20"/>
      <c r="C9" s="21"/>
      <c r="D9" s="21"/>
      <c r="E9" s="22"/>
      <c r="F9" s="22"/>
      <c r="G9" s="23"/>
      <c r="H9" s="24"/>
      <c r="I9" s="25"/>
      <c r="J9" s="26"/>
    </row>
    <row r="10" ht="12">
      <c r="B10" s="27" t="s">
        <v>45</v>
      </c>
    </row>
    <row r="11" ht="12">
      <c r="B11" s="27" t="s">
        <v>46</v>
      </c>
    </row>
    <row r="13" spans="6:10" ht="12.75">
      <c r="F13" s="29"/>
      <c r="G13" s="30"/>
      <c r="H13" s="31"/>
      <c r="I13" s="32"/>
      <c r="J13" s="33"/>
    </row>
    <row r="15" ht="12">
      <c r="H15" s="28" t="s">
        <v>16</v>
      </c>
    </row>
  </sheetData>
  <sheetProtection selectLockedCells="1" selectUnlockedCells="1"/>
  <mergeCells count="1">
    <mergeCell ref="A8:H8"/>
  </mergeCells>
  <conditionalFormatting sqref="I7">
    <cfRule type="expression" priority="1" dxfId="0" stopIfTrue="1">
      <formula>$G7=H6</formula>
    </cfRule>
  </conditionalFormatting>
  <conditionalFormatting sqref="I7">
    <cfRule type="expression" priority="2" dxfId="0" stopIfTrue="1">
      <formula>$G7=H6</formula>
    </cfRule>
  </conditionalFormatting>
  <printOptions/>
  <pageMargins left="0.7874015748031497" right="0.3937007874015748" top="1.062992125984252" bottom="1.062992125984252" header="0.7874015748031497" footer="0.7874015748031497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113" zoomScaleNormal="113" zoomScalePageLayoutView="0" workbookViewId="0" topLeftCell="A1">
      <selection activeCell="B5" sqref="B5"/>
    </sheetView>
  </sheetViews>
  <sheetFormatPr defaultColWidth="9.57421875" defaultRowHeight="12.75"/>
  <cols>
    <col min="1" max="1" width="8.28125" style="1" customWidth="1"/>
    <col min="2" max="2" width="33.57421875" style="1" customWidth="1"/>
    <col min="3" max="3" width="28.140625" style="1" customWidth="1"/>
    <col min="4" max="4" width="17.140625" style="1" customWidth="1"/>
    <col min="5" max="5" width="15.57421875" style="1" customWidth="1"/>
    <col min="6" max="6" width="11.7109375" style="1" customWidth="1"/>
    <col min="7" max="7" width="9.57421875" style="2" customWidth="1"/>
    <col min="8" max="8" width="7.00390625" style="1" customWidth="1"/>
    <col min="9" max="10" width="11.00390625" style="2" customWidth="1"/>
    <col min="11" max="16384" width="9.57421875" style="1" customWidth="1"/>
  </cols>
  <sheetData>
    <row r="1" spans="1:10" s="6" customFormat="1" ht="15">
      <c r="A1" s="3" t="s">
        <v>36</v>
      </c>
      <c r="B1" s="4"/>
      <c r="C1" s="4"/>
      <c r="D1" s="4"/>
      <c r="E1" s="4"/>
      <c r="F1" s="4"/>
      <c r="G1" s="5"/>
      <c r="H1" s="4"/>
      <c r="I1" s="5"/>
      <c r="J1" s="5"/>
    </row>
    <row r="2" spans="1:10" s="6" customFormat="1" ht="15">
      <c r="A2" s="4" t="s">
        <v>35</v>
      </c>
      <c r="B2" s="4"/>
      <c r="C2" s="4"/>
      <c r="D2" s="4"/>
      <c r="E2" s="4"/>
      <c r="F2" s="4"/>
      <c r="G2" s="5"/>
      <c r="H2" s="4"/>
      <c r="I2" s="5"/>
      <c r="J2" s="5"/>
    </row>
    <row r="3" spans="7:10" s="6" customFormat="1" ht="15" customHeight="1">
      <c r="G3" s="7"/>
      <c r="I3" s="7"/>
      <c r="J3" s="7"/>
    </row>
    <row r="4" spans="6:10" s="6" customFormat="1" ht="15" customHeight="1">
      <c r="F4" s="8" t="s">
        <v>0</v>
      </c>
      <c r="G4" s="7"/>
      <c r="I4" s="5"/>
      <c r="J4" s="5"/>
    </row>
    <row r="5" spans="1:10" s="6" customFormat="1" ht="15" customHeight="1">
      <c r="A5" s="9" t="s">
        <v>25</v>
      </c>
      <c r="B5" s="10"/>
      <c r="C5" s="10"/>
      <c r="D5" s="10"/>
      <c r="E5" s="10"/>
      <c r="F5" s="11"/>
      <c r="G5" s="12"/>
      <c r="H5" s="13"/>
      <c r="I5" s="14"/>
      <c r="J5" s="15"/>
    </row>
    <row r="6" spans="1:11" ht="49.5" customHeight="1">
      <c r="A6" s="67" t="s">
        <v>2</v>
      </c>
      <c r="B6" s="67" t="s">
        <v>3</v>
      </c>
      <c r="C6" s="67" t="s">
        <v>4</v>
      </c>
      <c r="D6" s="67" t="s">
        <v>5</v>
      </c>
      <c r="E6" s="67" t="s">
        <v>48</v>
      </c>
      <c r="F6" s="71" t="s">
        <v>18</v>
      </c>
      <c r="G6" s="72" t="s">
        <v>7</v>
      </c>
      <c r="H6" s="73" t="s">
        <v>8</v>
      </c>
      <c r="I6" s="82" t="s">
        <v>9</v>
      </c>
      <c r="J6" s="17" t="s">
        <v>10</v>
      </c>
      <c r="K6" s="18" t="s">
        <v>11</v>
      </c>
    </row>
    <row r="7" spans="1:11" ht="40.5" customHeight="1">
      <c r="A7" s="81" t="s">
        <v>43</v>
      </c>
      <c r="B7" s="68" t="s">
        <v>26</v>
      </c>
      <c r="C7" s="74"/>
      <c r="D7" s="75"/>
      <c r="E7" s="71" t="s">
        <v>27</v>
      </c>
      <c r="F7" s="73">
        <v>6</v>
      </c>
      <c r="G7" s="68"/>
      <c r="H7" s="76">
        <v>0.08</v>
      </c>
      <c r="I7" s="83">
        <f>ROUND((F7*G7),2)</f>
        <v>0</v>
      </c>
      <c r="J7" s="64">
        <f>ROUND((I7+I7*H7),2)</f>
        <v>0</v>
      </c>
      <c r="K7" s="65"/>
    </row>
    <row r="8" spans="1:11" ht="40.5" customHeight="1">
      <c r="A8" s="81" t="s">
        <v>44</v>
      </c>
      <c r="B8" s="68" t="s">
        <v>28</v>
      </c>
      <c r="C8" s="74"/>
      <c r="D8" s="75"/>
      <c r="E8" s="71" t="s">
        <v>29</v>
      </c>
      <c r="F8" s="73">
        <v>6</v>
      </c>
      <c r="G8" s="68"/>
      <c r="H8" s="76">
        <v>0.08</v>
      </c>
      <c r="I8" s="83">
        <f>ROUND((F8*G8),2)</f>
        <v>0</v>
      </c>
      <c r="J8" s="64">
        <f>ROUND((I8+I8*H8),2)</f>
        <v>0</v>
      </c>
      <c r="K8" s="65"/>
    </row>
    <row r="9" spans="1:10" ht="29.25" customHeight="1">
      <c r="A9" s="90" t="s">
        <v>39</v>
      </c>
      <c r="B9" s="90"/>
      <c r="C9" s="90"/>
      <c r="D9" s="90"/>
      <c r="E9" s="90"/>
      <c r="F9" s="90"/>
      <c r="G9" s="90"/>
      <c r="H9" s="90"/>
      <c r="I9" s="84">
        <f>SUM(I7)</f>
        <v>0</v>
      </c>
      <c r="J9" s="66">
        <f>SUM(J7)</f>
        <v>0</v>
      </c>
    </row>
    <row r="10" spans="1:10" ht="15" customHeight="1">
      <c r="A10" s="19"/>
      <c r="B10" s="20"/>
      <c r="C10" s="21"/>
      <c r="D10" s="21"/>
      <c r="E10" s="22"/>
      <c r="F10" s="22"/>
      <c r="G10" s="23"/>
      <c r="H10" s="24"/>
      <c r="I10" s="25"/>
      <c r="J10" s="26"/>
    </row>
    <row r="11" ht="12">
      <c r="B11" s="27" t="s">
        <v>15</v>
      </c>
    </row>
    <row r="12" ht="12">
      <c r="B12" s="27" t="s">
        <v>45</v>
      </c>
    </row>
    <row r="13" ht="12">
      <c r="B13" s="27" t="s">
        <v>46</v>
      </c>
    </row>
    <row r="15" spans="6:10" ht="12.75">
      <c r="F15" s="29"/>
      <c r="G15" s="30"/>
      <c r="H15" s="31"/>
      <c r="I15" s="32"/>
      <c r="J15" s="33"/>
    </row>
    <row r="16" ht="12">
      <c r="H16" s="28" t="s">
        <v>16</v>
      </c>
    </row>
  </sheetData>
  <sheetProtection selectLockedCells="1" selectUnlockedCells="1"/>
  <mergeCells count="1">
    <mergeCell ref="A9:H9"/>
  </mergeCells>
  <conditionalFormatting sqref="I7:I8">
    <cfRule type="expression" priority="1" dxfId="0" stopIfTrue="1">
      <formula>$G7=H6</formula>
    </cfRule>
  </conditionalFormatting>
  <conditionalFormatting sqref="I7:I8">
    <cfRule type="expression" priority="2" dxfId="0" stopIfTrue="1">
      <formula>$G7=H6</formula>
    </cfRule>
  </conditionalFormatting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="113" zoomScaleNormal="113" zoomScalePageLayoutView="0" workbookViewId="0" topLeftCell="A1">
      <selection activeCell="H7" sqref="H7"/>
    </sheetView>
  </sheetViews>
  <sheetFormatPr defaultColWidth="9.57421875" defaultRowHeight="12.75"/>
  <cols>
    <col min="1" max="1" width="8.28125" style="1" customWidth="1"/>
    <col min="2" max="2" width="33.57421875" style="1" customWidth="1"/>
    <col min="3" max="3" width="28.140625" style="1" customWidth="1"/>
    <col min="4" max="4" width="17.140625" style="1" customWidth="1"/>
    <col min="5" max="5" width="15.421875" style="1" customWidth="1"/>
    <col min="6" max="6" width="11.7109375" style="1" customWidth="1"/>
    <col min="7" max="7" width="9.57421875" style="2" customWidth="1"/>
    <col min="8" max="8" width="7.00390625" style="1" customWidth="1"/>
    <col min="9" max="10" width="11.00390625" style="2" customWidth="1"/>
    <col min="11" max="16384" width="9.57421875" style="1" customWidth="1"/>
  </cols>
  <sheetData>
    <row r="1" spans="1:10" s="6" customFormat="1" ht="15">
      <c r="A1" s="3" t="s">
        <v>36</v>
      </c>
      <c r="B1" s="4"/>
      <c r="C1" s="4"/>
      <c r="D1" s="4"/>
      <c r="E1" s="4"/>
      <c r="F1" s="4"/>
      <c r="G1" s="5"/>
      <c r="H1" s="4"/>
      <c r="I1" s="5"/>
      <c r="J1" s="5"/>
    </row>
    <row r="2" spans="1:10" s="6" customFormat="1" ht="15">
      <c r="A2" s="4" t="s">
        <v>35</v>
      </c>
      <c r="B2" s="4"/>
      <c r="C2" s="4"/>
      <c r="D2" s="4"/>
      <c r="E2" s="4"/>
      <c r="F2" s="4"/>
      <c r="G2" s="5"/>
      <c r="H2" s="4"/>
      <c r="I2" s="5"/>
      <c r="J2" s="5"/>
    </row>
    <row r="3" spans="7:10" s="6" customFormat="1" ht="15" customHeight="1">
      <c r="G3" s="7"/>
      <c r="I3" s="7"/>
      <c r="J3" s="7"/>
    </row>
    <row r="4" spans="6:10" s="6" customFormat="1" ht="15" customHeight="1">
      <c r="F4" s="8" t="s">
        <v>0</v>
      </c>
      <c r="G4" s="7"/>
      <c r="I4" s="5"/>
      <c r="J4" s="5"/>
    </row>
    <row r="5" spans="1:10" s="6" customFormat="1" ht="15" customHeight="1">
      <c r="A5" s="9" t="s">
        <v>33</v>
      </c>
      <c r="B5" s="10"/>
      <c r="C5" s="10"/>
      <c r="D5" s="10"/>
      <c r="E5" s="10"/>
      <c r="F5" s="11"/>
      <c r="G5" s="12"/>
      <c r="H5" s="13"/>
      <c r="I5" s="14"/>
      <c r="J5" s="15"/>
    </row>
    <row r="6" spans="1:11" ht="49.5" customHeight="1">
      <c r="A6" s="67" t="s">
        <v>2</v>
      </c>
      <c r="B6" s="67" t="s">
        <v>3</v>
      </c>
      <c r="C6" s="67" t="s">
        <v>4</v>
      </c>
      <c r="D6" s="67" t="s">
        <v>5</v>
      </c>
      <c r="E6" s="67" t="s">
        <v>47</v>
      </c>
      <c r="F6" s="71" t="s">
        <v>30</v>
      </c>
      <c r="G6" s="72" t="s">
        <v>7</v>
      </c>
      <c r="H6" s="73" t="s">
        <v>8</v>
      </c>
      <c r="I6" s="72" t="s">
        <v>9</v>
      </c>
      <c r="J6" s="72" t="s">
        <v>10</v>
      </c>
      <c r="K6" s="69" t="s">
        <v>11</v>
      </c>
    </row>
    <row r="7" spans="1:11" ht="40.5" customHeight="1">
      <c r="A7" s="81" t="s">
        <v>34</v>
      </c>
      <c r="B7" s="86" t="s">
        <v>31</v>
      </c>
      <c r="C7" s="74"/>
      <c r="D7" s="75"/>
      <c r="E7" s="86" t="s">
        <v>32</v>
      </c>
      <c r="F7" s="86">
        <v>3</v>
      </c>
      <c r="G7" s="86"/>
      <c r="H7" s="93">
        <v>0.08</v>
      </c>
      <c r="I7" s="86">
        <f>ROUND((F7*G7),2)</f>
        <v>0</v>
      </c>
      <c r="J7" s="86">
        <f>ROUND((I7+I7*H7),2)</f>
        <v>0</v>
      </c>
      <c r="K7" s="85"/>
    </row>
    <row r="8" spans="1:10" ht="29.25" customHeight="1">
      <c r="A8" s="90" t="s">
        <v>40</v>
      </c>
      <c r="B8" s="90"/>
      <c r="C8" s="90"/>
      <c r="D8" s="90"/>
      <c r="E8" s="90"/>
      <c r="F8" s="90"/>
      <c r="G8" s="90"/>
      <c r="H8" s="90"/>
      <c r="I8" s="87">
        <f>SUM(I7)</f>
        <v>0</v>
      </c>
      <c r="J8" s="88">
        <f>SUM(J7)</f>
        <v>0</v>
      </c>
    </row>
    <row r="9" spans="1:10" ht="15" customHeight="1">
      <c r="A9" s="19"/>
      <c r="B9" s="20"/>
      <c r="C9" s="21"/>
      <c r="D9" s="21"/>
      <c r="E9" s="22"/>
      <c r="F9" s="22"/>
      <c r="G9" s="23"/>
      <c r="H9" s="24"/>
      <c r="I9" s="25"/>
      <c r="J9" s="26"/>
    </row>
    <row r="11" ht="12">
      <c r="B11" s="27" t="s">
        <v>45</v>
      </c>
    </row>
    <row r="12" ht="12">
      <c r="B12" s="27" t="s">
        <v>46</v>
      </c>
    </row>
    <row r="13" spans="6:10" ht="12.75">
      <c r="F13" s="29"/>
      <c r="G13" s="30"/>
      <c r="H13" s="31"/>
      <c r="I13" s="32"/>
      <c r="J13" s="33"/>
    </row>
    <row r="14" ht="12">
      <c r="H14" s="28" t="s">
        <v>16</v>
      </c>
    </row>
  </sheetData>
  <sheetProtection selectLockedCells="1" selectUnlockedCells="1"/>
  <mergeCells count="1">
    <mergeCell ref="A8:H8"/>
  </mergeCells>
  <printOptions horizontalCentered="1"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Janicki</dc:creator>
  <cp:keywords/>
  <dc:description/>
  <cp:lastModifiedBy>kjanicki</cp:lastModifiedBy>
  <cp:lastPrinted>2020-02-06T06:22:49Z</cp:lastPrinted>
  <dcterms:created xsi:type="dcterms:W3CDTF">2020-02-04T06:29:39Z</dcterms:created>
  <dcterms:modified xsi:type="dcterms:W3CDTF">2020-02-10T11:14:41Z</dcterms:modified>
  <cp:category/>
  <cp:version/>
  <cp:contentType/>
  <cp:contentStatus/>
</cp:coreProperties>
</file>