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3"/>
  </bookViews>
  <sheets>
    <sheet name="Strona Tytułowa" sheetId="1" r:id="rId1"/>
    <sheet name="cz 1" sheetId="2" r:id="rId2"/>
    <sheet name="cz 2" sheetId="3" r:id="rId3"/>
    <sheet name="cz 3" sheetId="4" r:id="rId4"/>
  </sheets>
  <definedNames/>
  <calcPr fullCalcOnLoad="1"/>
</workbook>
</file>

<file path=xl/sharedStrings.xml><?xml version="1.0" encoding="utf-8"?>
<sst xmlns="http://schemas.openxmlformats.org/spreadsheetml/2006/main" count="76" uniqueCount="44">
  <si>
    <t xml:space="preserve">Arkusz asortymentowo - cenowy </t>
  </si>
  <si>
    <t>Lp.</t>
  </si>
  <si>
    <t>Nazwa artykułu</t>
  </si>
  <si>
    <t>jedn</t>
  </si>
  <si>
    <t>%VAT</t>
  </si>
  <si>
    <t>Producent</t>
  </si>
  <si>
    <t>1.1</t>
  </si>
  <si>
    <t>szt.</t>
  </si>
  <si>
    <t>Razem wartość do formularza ofertowego część 1</t>
  </si>
  <si>
    <t>2.1</t>
  </si>
  <si>
    <t>Razem wartość do formularza ofertowego część 2</t>
  </si>
  <si>
    <t>..........................................</t>
  </si>
  <si>
    <t>podpis osoby upoważnionej</t>
  </si>
  <si>
    <t xml:space="preserve">Nazwa handlowa i producent </t>
  </si>
  <si>
    <t>cena jedn netto</t>
  </si>
  <si>
    <t>3.1</t>
  </si>
  <si>
    <t>Razem wartość do formularza ofertowego część 3</t>
  </si>
  <si>
    <t>Nazwa handlowa/producent</t>
  </si>
  <si>
    <t>Arkusz  asortymentowo-cenowy</t>
  </si>
  <si>
    <t xml:space="preserve">ilośc </t>
  </si>
  <si>
    <t xml:space="preserve">ilość </t>
  </si>
  <si>
    <t xml:space="preserve">cena jedn netto </t>
  </si>
  <si>
    <t>wartość netto zamówienia (5x6)</t>
  </si>
  <si>
    <t>wartość brutto zamówienia (8+(8x7)</t>
  </si>
  <si>
    <t>Okres gwarancji sprzętu wynosi 12 miesięcy od daty dostawy potwierdzonej protokołem odbioru.</t>
  </si>
  <si>
    <r>
      <t>Numer sprawy 33</t>
    </r>
    <r>
      <rPr>
        <sz val="16"/>
        <rFont val="Czcionka tekstu podstawowego"/>
        <family val="0"/>
      </rPr>
      <t>/ZP/2020/P</t>
    </r>
  </si>
  <si>
    <t>Zakup sprzętu i aparatury medycznej przez Szpital Chorób Płuc im. św. Józefa w Pilchowicach w celu zwalczania zakażenia, zapobiegania rozprzestrzenianiu się, profilaktyki oraz zwalczania skutków choroby zakaźnej COVID-19 wywołanej wirusem SARS-CoV-2.</t>
  </si>
  <si>
    <t>Nr sprawy 33/ZP/2020/P</t>
  </si>
  <si>
    <t>Bronchofiberoskop z ultrasonografią wewnątrzoskrzelową EBUS</t>
  </si>
  <si>
    <t>część nr  1 - Zakup bronchofiberoskopu z ultrasonografią wewnątrzoskrzelową EBUS</t>
  </si>
  <si>
    <t>zestaw</t>
  </si>
  <si>
    <t xml:space="preserve">część nr  2 - Zakup respiratorów do nieinwazyjnej wentylacji mechanicznej z osprzętem </t>
  </si>
  <si>
    <t>Respirator do nieinwazyjnej wentylacji pacjentów dorosłych</t>
  </si>
  <si>
    <t>2.2.</t>
  </si>
  <si>
    <t>2.3.</t>
  </si>
  <si>
    <t>2.4.</t>
  </si>
  <si>
    <t xml:space="preserve">Osprzęt - Jednorazowy układ oddechowy </t>
  </si>
  <si>
    <t>Osprzęt - Maski do nieinwazyjnej wentylacji mechanicznej dla pacjentów dorosłych (waga &gt;30 kg) twarzowa (ustno-nosowa) – po 2 szt. każdy respirator (łącznie 3 szt. rozmiar S, 3 szt. rozmiar M, 4 szt. rozmiar L)</t>
  </si>
  <si>
    <t>Okres gwarancji osprzętu wynosi 12 miesięcy od daty dostawy potwierdzonej protokołem odbioru.</t>
  </si>
  <si>
    <t>Okres gwarancji respiratorów wynosi 24 miesiące od daty dostawy potwierdzonej protokołem odbioru.</t>
  </si>
  <si>
    <t xml:space="preserve">Osprzęt - Komplet filtrów przeciwbakteryjnych dedykowanych do oferowanego respiratora </t>
  </si>
  <si>
    <t>Śluza dezynfekcyjna</t>
  </si>
  <si>
    <t>Załącznik nr 6 do SIWZ</t>
  </si>
  <si>
    <t>część nr  3 - Zakup mobilnej śluzy dezynfekcyjnej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</si>
</sst>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#,##0.00&quot; zł&quot;"/>
    <numFmt numFmtId="168" formatCode="_-* #,##0.00&quot; zł&quot;_-;\-* #,##0.00&quot; zł&quot;_-;_-* \-??&quot; zł&quot;_-;_-@_-"/>
    <numFmt numFmtId="169" formatCode="_-* #,##0.000&quot; zł&quot;_-;\-* #,##0.000&quot; zł&quot;_-;_-* \-???&quot; zł&quot;_-;_-@_-"/>
    <numFmt numFmtId="170" formatCode="#,##0.000"/>
    <numFmt numFmtId="171" formatCode="#,##0.00\ [$zł-415];[Red]\-#,##0.00\ [$zł-415]"/>
    <numFmt numFmtId="172" formatCode="#,##0.00_ ;\-#,##0.00\ "/>
    <numFmt numFmtId="173" formatCode="#,##0.00_ ;[Red]\-#,##0.00\ 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9">
    <font>
      <sz val="11"/>
      <color indexed="8"/>
      <name val="Czcionka tekstu podstawowego"/>
      <family val="2"/>
    </font>
    <font>
      <sz val="10"/>
      <name val="Arial"/>
      <family val="0"/>
    </font>
    <font>
      <b/>
      <sz val="24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63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19"/>
      <name val="Czcionka tekstu podstawowego"/>
      <family val="2"/>
    </font>
    <font>
      <sz val="10"/>
      <color indexed="16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name val="Arial CE"/>
      <family val="0"/>
    </font>
    <font>
      <b/>
      <sz val="18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6"/>
      <name val="Czcionka tekstu podstawowego"/>
      <family val="0"/>
    </font>
    <font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0"/>
      <name val="Czcionka tekstu podstawowego"/>
      <family val="0"/>
    </font>
    <font>
      <sz val="8"/>
      <name val="Czcionka tekstu podstawowego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52" fillId="3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36" borderId="8" applyNumberFormat="0" applyAlignment="0" applyProtection="0"/>
    <xf numFmtId="0" fontId="53" fillId="31" borderId="1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3" fillId="0" borderId="0" xfId="64" applyFont="1">
      <alignment/>
      <protection/>
    </xf>
    <xf numFmtId="0" fontId="18" fillId="0" borderId="0" xfId="64" applyFont="1" applyAlignment="1">
      <alignment vertical="center"/>
      <protection/>
    </xf>
    <xf numFmtId="0" fontId="19" fillId="0" borderId="0" xfId="64" applyFont="1">
      <alignment/>
      <protection/>
    </xf>
    <xf numFmtId="0" fontId="20" fillId="0" borderId="11" xfId="64" applyFont="1" applyBorder="1" applyAlignment="1">
      <alignment horizontal="center" vertical="center" wrapText="1"/>
      <protection/>
    </xf>
    <xf numFmtId="166" fontId="18" fillId="0" borderId="11" xfId="64" applyNumberFormat="1" applyFont="1" applyBorder="1" applyAlignment="1">
      <alignment horizontal="center" vertical="center"/>
      <protection/>
    </xf>
    <xf numFmtId="0" fontId="13" fillId="0" borderId="0" xfId="64">
      <alignment/>
      <protection/>
    </xf>
    <xf numFmtId="0" fontId="20" fillId="0" borderId="0" xfId="64" applyFont="1">
      <alignment/>
      <protection/>
    </xf>
    <xf numFmtId="0" fontId="20" fillId="0" borderId="11" xfId="64" applyFont="1" applyBorder="1" applyAlignment="1">
      <alignment horizontal="center" vertical="center" wrapText="1"/>
      <protection/>
    </xf>
    <xf numFmtId="0" fontId="20" fillId="0" borderId="11" xfId="64" applyFont="1" applyBorder="1" applyAlignment="1">
      <alignment horizontal="left" vertical="center" wrapText="1"/>
      <protection/>
    </xf>
    <xf numFmtId="166" fontId="18" fillId="0" borderId="11" xfId="64" applyNumberFormat="1" applyFont="1" applyBorder="1" applyAlignment="1">
      <alignment horizontal="center" vertical="center"/>
      <protection/>
    </xf>
    <xf numFmtId="166" fontId="21" fillId="0" borderId="11" xfId="64" applyNumberFormat="1" applyFont="1" applyBorder="1" applyAlignment="1">
      <alignment horizontal="center" vertical="center"/>
      <protection/>
    </xf>
    <xf numFmtId="0" fontId="20" fillId="0" borderId="0" xfId="64" applyFont="1">
      <alignment/>
      <protection/>
    </xf>
    <xf numFmtId="166" fontId="21" fillId="0" borderId="11" xfId="49" applyFont="1" applyFill="1" applyBorder="1" applyAlignment="1" applyProtection="1">
      <alignment horizontal="center" vertical="center"/>
      <protection/>
    </xf>
    <xf numFmtId="0" fontId="18" fillId="0" borderId="11" xfId="64" applyFont="1" applyBorder="1" applyAlignment="1">
      <alignment horizontal="center" vertical="center" wrapText="1"/>
      <protection/>
    </xf>
    <xf numFmtId="166" fontId="18" fillId="0" borderId="11" xfId="49" applyFont="1" applyFill="1" applyBorder="1" applyAlignment="1" applyProtection="1">
      <alignment horizontal="center" vertical="center" wrapText="1"/>
      <protection/>
    </xf>
    <xf numFmtId="9" fontId="18" fillId="0" borderId="11" xfId="64" applyNumberFormat="1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/>
      <protection/>
    </xf>
    <xf numFmtId="3" fontId="13" fillId="0" borderId="11" xfId="64" applyNumberFormat="1" applyFont="1" applyBorder="1" applyAlignment="1">
      <alignment horizontal="center" vertical="center"/>
      <protection/>
    </xf>
    <xf numFmtId="4" fontId="13" fillId="0" borderId="11" xfId="64" applyNumberFormat="1" applyFont="1" applyBorder="1" applyAlignment="1">
      <alignment horizontal="center" vertical="center"/>
      <protection/>
    </xf>
    <xf numFmtId="9" fontId="13" fillId="0" borderId="11" xfId="7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49" fontId="20" fillId="0" borderId="11" xfId="64" applyNumberFormat="1" applyFont="1" applyBorder="1" applyAlignment="1">
      <alignment horizontal="center" vertical="center"/>
      <protection/>
    </xf>
    <xf numFmtId="49" fontId="20" fillId="0" borderId="11" xfId="6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0" borderId="11" xfId="64" applyFont="1" applyBorder="1" applyAlignment="1">
      <alignment vertical="center" wrapText="1"/>
      <protection/>
    </xf>
    <xf numFmtId="0" fontId="21" fillId="0" borderId="11" xfId="64" applyFont="1" applyBorder="1" applyAlignment="1">
      <alignment horizontal="right" vertical="center" wrapText="1"/>
      <protection/>
    </xf>
    <xf numFmtId="0" fontId="22" fillId="0" borderId="0" xfId="64" applyFont="1" applyBorder="1" applyAlignment="1">
      <alignment horizontal="left"/>
      <protection/>
    </xf>
    <xf numFmtId="0" fontId="20" fillId="0" borderId="0" xfId="64" applyFont="1" applyAlignment="1">
      <alignment horizontal="center"/>
      <protection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2_Sprzęt_2018_fizykoterapia_ver_1. xls" xfId="66"/>
    <cellStyle name="Normalny 3" xfId="67"/>
    <cellStyle name="Normalny 4" xfId="68"/>
    <cellStyle name="Note" xfId="69"/>
    <cellStyle name="Obliczenia" xfId="70"/>
    <cellStyle name="Percent" xfId="71"/>
    <cellStyle name="Procentowy 2" xfId="72"/>
    <cellStyle name="Procentowy 2 2" xfId="73"/>
    <cellStyle name="Procentowy 2_Sprzęt_2018_fizykoterapia_ver_1. xls" xfId="74"/>
    <cellStyle name="Procentowy 3" xfId="75"/>
    <cellStyle name="Procentowy 3 2" xfId="76"/>
    <cellStyle name="Procentowy 3_Sprzęt_2018_fizykoterapia_ver_1. xls" xfId="77"/>
    <cellStyle name="Procentowy 4" xfId="78"/>
    <cellStyle name="Status" xfId="79"/>
    <cellStyle name="Suma" xfId="80"/>
    <cellStyle name="Tekst objaśnienia" xfId="81"/>
    <cellStyle name="Tekst ostrzeżenia" xfId="82"/>
    <cellStyle name="Text" xfId="83"/>
    <cellStyle name="Tytuł" xfId="84"/>
    <cellStyle name="Uwaga" xfId="85"/>
    <cellStyle name="Currency" xfId="86"/>
    <cellStyle name="Currency [0]" xfId="87"/>
    <cellStyle name="Warning" xfId="88"/>
    <cellStyle name="Zły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" defaultRowHeight="14.25"/>
  <cols>
    <col min="1" max="1" width="67.09765625" style="0" customWidth="1"/>
  </cols>
  <sheetData>
    <row r="1" ht="14.25">
      <c r="A1" s="24" t="s">
        <v>42</v>
      </c>
    </row>
    <row r="2" ht="14.25">
      <c r="A2" s="24"/>
    </row>
    <row r="3" ht="14.25">
      <c r="A3" s="24"/>
    </row>
    <row r="4" ht="23.25">
      <c r="A4" s="1" t="s">
        <v>18</v>
      </c>
    </row>
    <row r="6" ht="99" customHeight="1">
      <c r="A6" s="2" t="s">
        <v>26</v>
      </c>
    </row>
    <row r="14" ht="20.25">
      <c r="A14" s="3" t="s">
        <v>25</v>
      </c>
    </row>
  </sheetData>
  <sheetProtection selectLockedCells="1" selectUnlockedCells="1"/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I1" sqref="I1"/>
    </sheetView>
  </sheetViews>
  <sheetFormatPr defaultColWidth="8.796875" defaultRowHeight="14.25"/>
  <cols>
    <col min="1" max="1" width="4.09765625" style="9" customWidth="1"/>
    <col min="2" max="2" width="44.5" style="9" customWidth="1"/>
    <col min="3" max="3" width="32.09765625" style="9" customWidth="1"/>
    <col min="4" max="4" width="7.59765625" style="9" customWidth="1"/>
    <col min="5" max="5" width="9.3984375" style="9" customWidth="1"/>
    <col min="6" max="6" width="12.69921875" style="9" customWidth="1"/>
    <col min="7" max="7" width="4.59765625" style="9" customWidth="1"/>
    <col min="8" max="8" width="14.3984375" style="9" customWidth="1"/>
    <col min="9" max="9" width="16.3984375" style="9" customWidth="1"/>
    <col min="10" max="10" width="12.19921875" style="9" customWidth="1"/>
    <col min="11" max="16384" width="9" style="9" customWidth="1"/>
  </cols>
  <sheetData>
    <row r="1" ht="12.75">
      <c r="I1" s="9" t="s">
        <v>42</v>
      </c>
    </row>
    <row r="2" spans="1:3" s="4" customFormat="1" ht="21" customHeight="1">
      <c r="A2" s="5" t="s">
        <v>0</v>
      </c>
      <c r="B2" s="5"/>
      <c r="C2" s="6"/>
    </row>
    <row r="3" spans="1:3" s="4" customFormat="1" ht="24.75" customHeight="1">
      <c r="A3" s="5" t="s">
        <v>27</v>
      </c>
      <c r="B3" s="5"/>
      <c r="C3" s="6"/>
    </row>
    <row r="4" spans="1:10" ht="30" customHeight="1">
      <c r="A4" s="5" t="s">
        <v>29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2.5">
      <c r="A5" s="11" t="s">
        <v>1</v>
      </c>
      <c r="B5" s="11" t="s">
        <v>2</v>
      </c>
      <c r="C5" s="11" t="s">
        <v>13</v>
      </c>
      <c r="D5" s="11" t="s">
        <v>3</v>
      </c>
      <c r="E5" s="7" t="s">
        <v>19</v>
      </c>
      <c r="F5" s="11" t="s">
        <v>21</v>
      </c>
      <c r="G5" s="11" t="s">
        <v>4</v>
      </c>
      <c r="H5" s="7" t="s">
        <v>22</v>
      </c>
      <c r="I5" s="7" t="s">
        <v>23</v>
      </c>
      <c r="J5" s="11" t="s">
        <v>5</v>
      </c>
    </row>
    <row r="6" spans="1:10" ht="12.75">
      <c r="A6" s="11">
        <v>1</v>
      </c>
      <c r="B6" s="11">
        <v>2</v>
      </c>
      <c r="C6" s="11">
        <v>3</v>
      </c>
      <c r="D6" s="11">
        <v>4</v>
      </c>
      <c r="E6" s="7">
        <v>5</v>
      </c>
      <c r="F6" s="11">
        <v>6</v>
      </c>
      <c r="G6" s="11">
        <v>7</v>
      </c>
      <c r="H6" s="7">
        <v>8</v>
      </c>
      <c r="I6" s="7">
        <v>9</v>
      </c>
      <c r="J6" s="11">
        <v>10</v>
      </c>
    </row>
    <row r="7" spans="1:10" ht="34.5" customHeight="1">
      <c r="A7" s="25" t="s">
        <v>6</v>
      </c>
      <c r="B7" s="12" t="s">
        <v>28</v>
      </c>
      <c r="C7" s="12"/>
      <c r="D7" s="20" t="s">
        <v>30</v>
      </c>
      <c r="E7" s="21">
        <v>1</v>
      </c>
      <c r="F7" s="22"/>
      <c r="G7" s="23"/>
      <c r="H7" s="8">
        <f>ROUND((E7*F7),2)</f>
        <v>0</v>
      </c>
      <c r="I7" s="8">
        <f>ROUND((H7+(H7*G7)),2)</f>
        <v>0</v>
      </c>
      <c r="J7" s="8"/>
    </row>
    <row r="8" spans="1:10" ht="21" customHeight="1">
      <c r="A8" s="30" t="s">
        <v>8</v>
      </c>
      <c r="B8" s="30"/>
      <c r="C8" s="30"/>
      <c r="D8" s="30"/>
      <c r="E8" s="30"/>
      <c r="F8" s="30"/>
      <c r="G8" s="30"/>
      <c r="H8" s="14">
        <f>SUM(H7:H7)</f>
        <v>0</v>
      </c>
      <c r="I8" s="14">
        <f>SUM(I7:I7)</f>
        <v>0</v>
      </c>
      <c r="J8" s="13"/>
    </row>
    <row r="10" ht="15.75">
      <c r="B10" s="27"/>
    </row>
    <row r="11" ht="15.75">
      <c r="B11" s="27"/>
    </row>
    <row r="13" spans="2:9" ht="12.75">
      <c r="B13" s="31"/>
      <c r="C13" s="31"/>
      <c r="D13" s="31"/>
      <c r="E13" s="31"/>
      <c r="F13" s="31"/>
      <c r="G13" s="31"/>
      <c r="H13" s="31"/>
      <c r="I13" s="9" t="s">
        <v>11</v>
      </c>
    </row>
    <row r="14" spans="9:10" ht="12.75">
      <c r="I14" s="15" t="s">
        <v>12</v>
      </c>
      <c r="J14" s="15"/>
    </row>
  </sheetData>
  <sheetProtection selectLockedCells="1" selectUnlockedCells="1"/>
  <mergeCells count="2">
    <mergeCell ref="A8:G8"/>
    <mergeCell ref="B13:H13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120" zoomScaleNormal="120" zoomScalePageLayoutView="0" workbookViewId="0" topLeftCell="A1">
      <selection activeCell="I1" sqref="I1"/>
    </sheetView>
  </sheetViews>
  <sheetFormatPr defaultColWidth="8.796875" defaultRowHeight="14.25"/>
  <cols>
    <col min="1" max="1" width="4.09765625" style="0" customWidth="1"/>
    <col min="2" max="2" width="44.5" style="0" customWidth="1"/>
    <col min="3" max="3" width="32.09765625" style="0" customWidth="1"/>
    <col min="4" max="4" width="4.09765625" style="0" customWidth="1"/>
    <col min="5" max="5" width="9.3984375" style="0" customWidth="1"/>
    <col min="6" max="6" width="7.59765625" style="0" customWidth="1"/>
    <col min="7" max="7" width="4.59765625" style="0" customWidth="1"/>
    <col min="8" max="8" width="13.09765625" style="0" customWidth="1"/>
    <col min="9" max="10" width="12.19921875" style="0" customWidth="1"/>
  </cols>
  <sheetData>
    <row r="1" ht="14.25">
      <c r="I1" t="s">
        <v>42</v>
      </c>
    </row>
    <row r="2" spans="1:10" ht="33.75" customHeight="1">
      <c r="A2" s="5" t="s">
        <v>0</v>
      </c>
      <c r="B2" s="5"/>
      <c r="C2" s="6"/>
      <c r="D2" s="4"/>
      <c r="E2" s="4"/>
      <c r="F2" s="4"/>
      <c r="G2" s="4"/>
      <c r="H2" s="4"/>
      <c r="I2" s="4"/>
      <c r="J2" s="4"/>
    </row>
    <row r="3" spans="1:10" ht="29.25" customHeight="1">
      <c r="A3" s="5" t="s">
        <v>27</v>
      </c>
      <c r="B3" s="5"/>
      <c r="C3" s="6"/>
      <c r="D3" s="4"/>
      <c r="E3" s="4"/>
      <c r="F3" s="4"/>
      <c r="G3" s="4"/>
      <c r="H3" s="4"/>
      <c r="I3" s="4"/>
      <c r="J3" s="4"/>
    </row>
    <row r="4" spans="1:10" ht="33" customHeight="1">
      <c r="A4" s="5" t="s">
        <v>31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3.75">
      <c r="A5" s="11" t="s">
        <v>1</v>
      </c>
      <c r="B5" s="11" t="s">
        <v>2</v>
      </c>
      <c r="C5" s="11" t="s">
        <v>13</v>
      </c>
      <c r="D5" s="11" t="s">
        <v>3</v>
      </c>
      <c r="E5" s="7" t="s">
        <v>20</v>
      </c>
      <c r="F5" s="11" t="s">
        <v>14</v>
      </c>
      <c r="G5" s="11" t="s">
        <v>4</v>
      </c>
      <c r="H5" s="7" t="s">
        <v>22</v>
      </c>
      <c r="I5" s="7" t="s">
        <v>23</v>
      </c>
      <c r="J5" s="11" t="s">
        <v>5</v>
      </c>
    </row>
    <row r="6" spans="1:10" ht="12.75" customHeight="1">
      <c r="A6" s="11">
        <v>1</v>
      </c>
      <c r="B6" s="11">
        <v>2</v>
      </c>
      <c r="C6" s="11">
        <v>3</v>
      </c>
      <c r="D6" s="11">
        <v>4</v>
      </c>
      <c r="E6" s="7">
        <v>5</v>
      </c>
      <c r="F6" s="11">
        <v>6</v>
      </c>
      <c r="G6" s="11">
        <v>7</v>
      </c>
      <c r="H6" s="7">
        <v>8</v>
      </c>
      <c r="I6" s="7">
        <v>9</v>
      </c>
      <c r="J6" s="11">
        <v>10</v>
      </c>
    </row>
    <row r="7" spans="1:10" ht="44.25" customHeight="1">
      <c r="A7" s="25" t="s">
        <v>9</v>
      </c>
      <c r="B7" s="12" t="s">
        <v>32</v>
      </c>
      <c r="C7" s="12"/>
      <c r="D7" s="20" t="s">
        <v>7</v>
      </c>
      <c r="E7" s="21">
        <v>5</v>
      </c>
      <c r="F7" s="22"/>
      <c r="G7" s="23"/>
      <c r="H7" s="8">
        <f>ROUND((E7*F7),2)</f>
        <v>0</v>
      </c>
      <c r="I7" s="8">
        <f>ROUND((H7+(H7*G7)),2)</f>
        <v>0</v>
      </c>
      <c r="J7" s="8"/>
    </row>
    <row r="8" spans="1:10" ht="44.25" customHeight="1">
      <c r="A8" s="25" t="s">
        <v>33</v>
      </c>
      <c r="B8" s="29" t="s">
        <v>36</v>
      </c>
      <c r="C8" s="12"/>
      <c r="D8" s="20" t="s">
        <v>7</v>
      </c>
      <c r="E8" s="21">
        <v>5</v>
      </c>
      <c r="F8" s="22"/>
      <c r="G8" s="23"/>
      <c r="H8" s="8">
        <f>ROUND((E8*F8),2)</f>
        <v>0</v>
      </c>
      <c r="I8" s="8">
        <f>ROUND((H8+(H8*G8)),2)</f>
        <v>0</v>
      </c>
      <c r="J8" s="8"/>
    </row>
    <row r="9" spans="1:10" ht="44.25" customHeight="1">
      <c r="A9" s="25" t="s">
        <v>34</v>
      </c>
      <c r="B9" s="29" t="s">
        <v>40</v>
      </c>
      <c r="C9" s="12"/>
      <c r="D9" s="20" t="s">
        <v>7</v>
      </c>
      <c r="E9" s="21">
        <v>25</v>
      </c>
      <c r="F9" s="22"/>
      <c r="G9" s="23"/>
      <c r="H9" s="8">
        <f>ROUND((E9*F9),2)</f>
        <v>0</v>
      </c>
      <c r="I9" s="8">
        <f>ROUND((H9+(H9*G9)),2)</f>
        <v>0</v>
      </c>
      <c r="J9" s="8"/>
    </row>
    <row r="10" spans="1:10" ht="44.25" customHeight="1">
      <c r="A10" s="25" t="s">
        <v>35</v>
      </c>
      <c r="B10" s="28" t="s">
        <v>37</v>
      </c>
      <c r="C10" s="12"/>
      <c r="D10" s="20" t="s">
        <v>7</v>
      </c>
      <c r="E10" s="21">
        <v>10</v>
      </c>
      <c r="F10" s="22"/>
      <c r="G10" s="23"/>
      <c r="H10" s="8">
        <f>ROUND((E10*F10),2)</f>
        <v>0</v>
      </c>
      <c r="I10" s="8">
        <f>ROUND((H10+(H10*G10)),2)</f>
        <v>0</v>
      </c>
      <c r="J10" s="8"/>
    </row>
    <row r="11" spans="1:10" ht="15">
      <c r="A11" s="30" t="s">
        <v>10</v>
      </c>
      <c r="B11" s="30"/>
      <c r="C11" s="30"/>
      <c r="D11" s="30"/>
      <c r="E11" s="30"/>
      <c r="F11" s="30"/>
      <c r="G11" s="30"/>
      <c r="H11" s="14">
        <f>SUM(H7:H7)</f>
        <v>0</v>
      </c>
      <c r="I11" s="14">
        <f>SUM(I7:I7)</f>
        <v>0</v>
      </c>
      <c r="J11" s="13"/>
    </row>
    <row r="13" ht="15.75">
      <c r="B13" s="27" t="s">
        <v>39</v>
      </c>
    </row>
    <row r="14" spans="2:8" ht="15.75">
      <c r="B14" s="27" t="s">
        <v>38</v>
      </c>
      <c r="H14" s="9"/>
    </row>
    <row r="15" ht="14.25">
      <c r="H15" s="9" t="s">
        <v>11</v>
      </c>
    </row>
    <row r="16" ht="14.25">
      <c r="H16" s="15" t="s">
        <v>12</v>
      </c>
    </row>
  </sheetData>
  <sheetProtection/>
  <mergeCells count="1">
    <mergeCell ref="A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A4" sqref="A4"/>
    </sheetView>
  </sheetViews>
  <sheetFormatPr defaultColWidth="8.796875" defaultRowHeight="14.25"/>
  <cols>
    <col min="1" max="1" width="4.09765625" style="9" customWidth="1"/>
    <col min="2" max="2" width="36.3984375" style="9" customWidth="1"/>
    <col min="3" max="3" width="24.69921875" style="9" customWidth="1"/>
    <col min="4" max="4" width="4" style="9" customWidth="1"/>
    <col min="5" max="5" width="9.3984375" style="9" customWidth="1"/>
    <col min="6" max="6" width="10" style="9" customWidth="1"/>
    <col min="7" max="7" width="4.59765625" style="9" customWidth="1"/>
    <col min="8" max="8" width="12.3984375" style="9" customWidth="1"/>
    <col min="9" max="10" width="13" style="9" customWidth="1"/>
    <col min="11" max="16384" width="9" style="9" customWidth="1"/>
  </cols>
  <sheetData>
    <row r="1" ht="12.75">
      <c r="I1" s="9" t="s">
        <v>42</v>
      </c>
    </row>
    <row r="2" spans="1:3" s="4" customFormat="1" ht="21" customHeight="1">
      <c r="A2" s="5" t="s">
        <v>0</v>
      </c>
      <c r="B2" s="5"/>
      <c r="C2" s="6"/>
    </row>
    <row r="3" spans="1:3" s="4" customFormat="1" ht="24.75" customHeight="1">
      <c r="A3" s="5" t="s">
        <v>27</v>
      </c>
      <c r="B3" s="5"/>
      <c r="C3" s="6"/>
    </row>
    <row r="4" spans="1:10" ht="30" customHeight="1">
      <c r="A4" s="5" t="s">
        <v>43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3.75">
      <c r="A5" s="11" t="s">
        <v>1</v>
      </c>
      <c r="B5" s="11" t="s">
        <v>2</v>
      </c>
      <c r="C5" s="11" t="s">
        <v>17</v>
      </c>
      <c r="D5" s="11" t="s">
        <v>3</v>
      </c>
      <c r="E5" s="7" t="s">
        <v>20</v>
      </c>
      <c r="F5" s="11" t="s">
        <v>14</v>
      </c>
      <c r="G5" s="11" t="s">
        <v>4</v>
      </c>
      <c r="H5" s="7" t="s">
        <v>22</v>
      </c>
      <c r="I5" s="7" t="s">
        <v>23</v>
      </c>
      <c r="J5" s="11" t="s">
        <v>5</v>
      </c>
    </row>
    <row r="6" spans="1:10" ht="12.75">
      <c r="A6" s="11">
        <v>1</v>
      </c>
      <c r="B6" s="11">
        <v>2</v>
      </c>
      <c r="C6" s="11">
        <v>3</v>
      </c>
      <c r="D6" s="11">
        <v>4</v>
      </c>
      <c r="E6" s="7">
        <v>5</v>
      </c>
      <c r="F6" s="11">
        <v>6</v>
      </c>
      <c r="G6" s="11">
        <v>7</v>
      </c>
      <c r="H6" s="7">
        <v>8</v>
      </c>
      <c r="I6" s="7">
        <v>9</v>
      </c>
      <c r="J6" s="11">
        <v>10</v>
      </c>
    </row>
    <row r="7" spans="1:10" ht="53.25" customHeight="1">
      <c r="A7" s="26" t="s">
        <v>15</v>
      </c>
      <c r="B7" s="12" t="s">
        <v>41</v>
      </c>
      <c r="C7" s="12"/>
      <c r="D7" s="17" t="s">
        <v>7</v>
      </c>
      <c r="E7" s="17">
        <v>3</v>
      </c>
      <c r="F7" s="18"/>
      <c r="G7" s="19"/>
      <c r="H7" s="8">
        <f>ROUND((E7*F7),2)</f>
        <v>0</v>
      </c>
      <c r="I7" s="8">
        <f>ROUND((H7+(H7*G7)),2)</f>
        <v>0</v>
      </c>
      <c r="J7" s="8"/>
    </row>
    <row r="8" spans="1:10" ht="35.25" customHeight="1">
      <c r="A8" s="30" t="s">
        <v>16</v>
      </c>
      <c r="B8" s="30"/>
      <c r="C8" s="30"/>
      <c r="D8" s="30"/>
      <c r="E8" s="30"/>
      <c r="F8" s="30"/>
      <c r="G8" s="30"/>
      <c r="H8" s="14">
        <f>SUM(H7)</f>
        <v>0</v>
      </c>
      <c r="I8" s="16">
        <f>SUM(I7)</f>
        <v>0</v>
      </c>
      <c r="J8" s="16"/>
    </row>
    <row r="10" ht="15.75">
      <c r="B10" s="27" t="s">
        <v>24</v>
      </c>
    </row>
    <row r="11" ht="12.75">
      <c r="H11" s="9" t="s">
        <v>11</v>
      </c>
    </row>
    <row r="12" spans="8:10" ht="14.25" customHeight="1">
      <c r="H12" s="32" t="s">
        <v>12</v>
      </c>
      <c r="I12" s="32"/>
      <c r="J12" s="15"/>
    </row>
  </sheetData>
  <sheetProtection selectLockedCells="1" selectUnlockedCells="1"/>
  <mergeCells count="2">
    <mergeCell ref="A8:G8"/>
    <mergeCell ref="H12:I12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epacia</cp:lastModifiedBy>
  <cp:lastPrinted>2020-10-27T12:36:38Z</cp:lastPrinted>
  <dcterms:created xsi:type="dcterms:W3CDTF">2019-11-05T05:51:09Z</dcterms:created>
  <dcterms:modified xsi:type="dcterms:W3CDTF">2020-10-27T12:38:19Z</dcterms:modified>
  <cp:category/>
  <cp:version/>
  <cp:contentType/>
  <cp:contentStatus/>
</cp:coreProperties>
</file>