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070" tabRatio="635" activeTab="0"/>
  </bookViews>
  <sheets>
    <sheet name="Szacowanie ceny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<sst xmlns="http://schemas.openxmlformats.org/spreadsheetml/2006/main" count="68" uniqueCount="47">
  <si>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Załącznik nr 2 do Zaproszenia</t>
  </si>
  <si>
    <t>Formularz kalkulacyjno-cenowy</t>
  </si>
  <si>
    <t>Nazwa usługi - odbiór i utylizacja odpadów medycznych oraz odbiór innych odpadów nie będących odpadami medycznymi wytwarzanymi w Szpitalu w Pilchowicach</t>
  </si>
  <si>
    <t xml:space="preserve">Nr spr 38/ZP/2022/Z </t>
  </si>
  <si>
    <t>Zakres 1:</t>
  </si>
  <si>
    <t>Lp.</t>
  </si>
  <si>
    <t>Rodzaj odpadu</t>
  </si>
  <si>
    <t>Kod odpadu</t>
  </si>
  <si>
    <t>Jedn.</t>
  </si>
  <si>
    <r>
      <t xml:space="preserve">Szacunkowa ilość odpadów
</t>
    </r>
    <r>
      <rPr>
        <b/>
        <sz val="10"/>
        <rFont val="Arial"/>
        <family val="2"/>
      </rPr>
      <t>[kg/ 12 miesięcy]</t>
    </r>
  </si>
  <si>
    <t>Cena jedn. netto [zł/kg]</t>
  </si>
  <si>
    <t>Wartość netto
[zł]</t>
  </si>
  <si>
    <t>VAT
[%}</t>
  </si>
  <si>
    <t>Wartość brutto
[zł]</t>
  </si>
  <si>
    <t>Inne odpady, które zawierają żywe drobnoustroje chorobotwórcze lub ich toksyny oraz inne formy zdolne do przeniesienia materiału genetycznego, o których wiadomo lub co do których istnieją wiarygodne podstawy do sądzenia, że wywołują choroby u ludzi i zwierząt (np. zainfekowane pieluchomajtki, podpaski, podkłady) z wyłączeniem 18 01 80  i  18 01 82</t>
  </si>
  <si>
    <t>18 01 03*</t>
  </si>
  <si>
    <t>kg</t>
  </si>
  <si>
    <t>Inne odpady niż wymienione w 18 01 03 (np. opatrunki z materiału lub gipsu, pościel, ubrania jednorazowe, pieluchy)</t>
  </si>
  <si>
    <t>18 01 04</t>
  </si>
  <si>
    <t>Chemikalia, w tym odczynniki chemiczne, zawierające substancje niebezpieczne</t>
  </si>
  <si>
    <t>18 01 06*</t>
  </si>
  <si>
    <t>Leki cytotoksyczne i cytostatyczne</t>
  </si>
  <si>
    <t>18 01 08*</t>
  </si>
  <si>
    <t>Leki inne niż wymienione w 18 01 08</t>
  </si>
  <si>
    <t>18 01 09</t>
  </si>
  <si>
    <t>Pozostałości z żywienia pacjentów oddziałów zakaźnych</t>
  </si>
  <si>
    <t>18 01 82*</t>
  </si>
  <si>
    <t>Razem:</t>
  </si>
  <si>
    <t xml:space="preserve">Zakres 2: </t>
  </si>
  <si>
    <t>Inne oleje silnikowe, przekładniowe i smarowe</t>
  </si>
  <si>
    <t>13 02 08*</t>
  </si>
  <si>
    <t>Opakowania zawierające pozostałości substancji niebezpiecznych lub nimi zanieczyszczone</t>
  </si>
  <si>
    <t>15 01 10*</t>
  </si>
  <si>
    <t>Sorbenty, materiały filtracyjne (w tym filtry olejowe nieujęte w innych grupach), tkaniny do wycierania (np. szmaty, ścierki) i ubrania ochronne zanieczyszczone substancjami niebezpiecznymi (np. PCB)</t>
  </si>
  <si>
    <t>15 02 02*</t>
  </si>
  <si>
    <r>
      <t xml:space="preserve">Zużyte urządzenia zawierające niebezpieczne  elementy 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inne niż wymienione w 16 02 09 do 16 02 12</t>
    </r>
  </si>
  <si>
    <t xml:space="preserve">16 02 13* </t>
  </si>
  <si>
    <t>Zużyte urządzenia inne niż wymienione w 16 02 09 do 16 02 13</t>
  </si>
  <si>
    <t>16 02 14</t>
  </si>
  <si>
    <t>Baterie i akumulatory ołowiowe</t>
  </si>
  <si>
    <t>16 06 01*</t>
  </si>
  <si>
    <t>Uwaga:</t>
  </si>
  <si>
    <t>Miejscowość, ________________ dnia _______________</t>
  </si>
  <si>
    <t>___________________________________</t>
  </si>
  <si>
    <t>(podpis osoby uprawnionej do składania oświadczeń  woli w imieniu Wykonawcy)</t>
  </si>
  <si>
    <t>Wykonawca w postępowaniu (zapytaniu ofertowym) zobowiązany jest złożyć ofertę na zakres 1 oraz złożyć deklarację gotowości odbioru odpadów obejmujących Zakres nr 2 przez cały okres obowiązywania zawartej umowy (zamówienie wyceniane będzie wg kwot jednostkowych wynikających z Cennika Wykonawcy obowiązującego na dzień zgłoszenia odpadu do odbioru przez Zamawiającego). Wycena zakresu 2 służy do porównania ofert.</t>
  </si>
  <si>
    <t xml:space="preserve">ŁĄCZNIE do formularza oferty :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</si>
</sst>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44" applyFont="1" applyAlignment="1">
      <alignment vertical="center"/>
      <protection/>
    </xf>
    <xf numFmtId="0" fontId="0" fillId="0" borderId="0" xfId="0" applyFont="1" applyAlignment="1">
      <alignment/>
    </xf>
    <xf numFmtId="0" fontId="3" fillId="0" borderId="0" xfId="44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44" applyFont="1" applyFill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2" fillId="0" borderId="10" xfId="44" applyFont="1" applyBorder="1" applyAlignment="1">
      <alignment horizontal="center" vertical="center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0" xfId="44" applyFont="1" applyAlignment="1">
      <alignment horizontal="center" vertical="center"/>
      <protection/>
    </xf>
    <xf numFmtId="0" fontId="6" fillId="0" borderId="0" xfId="44" applyFont="1">
      <alignment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0" fontId="2" fillId="0" borderId="10" xfId="44" applyNumberFormat="1" applyFont="1" applyBorder="1" applyAlignment="1">
      <alignment horizontal="right" vertical="center"/>
      <protection/>
    </xf>
    <xf numFmtId="40" fontId="2" fillId="0" borderId="10" xfId="44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3" fillId="0" borderId="10" xfId="44" applyFont="1" applyBorder="1" applyAlignment="1">
      <alignment horizontal="right" vertical="center"/>
      <protection/>
    </xf>
    <xf numFmtId="40" fontId="3" fillId="0" borderId="10" xfId="44" applyNumberFormat="1" applyFont="1" applyBorder="1" applyAlignment="1">
      <alignment horizontal="right" vertical="center"/>
      <protection/>
    </xf>
    <xf numFmtId="0" fontId="3" fillId="0" borderId="10" xfId="44" applyFont="1" applyBorder="1" applyAlignment="1">
      <alignment horizontal="center" vertical="center"/>
      <protection/>
    </xf>
    <xf numFmtId="40" fontId="3" fillId="0" borderId="10" xfId="44" applyNumberFormat="1" applyFont="1" applyBorder="1" applyAlignment="1">
      <alignment horizontal="center" vertical="center"/>
      <protection/>
    </xf>
    <xf numFmtId="3" fontId="2" fillId="0" borderId="0" xfId="44" applyNumberFormat="1" applyFont="1" applyAlignment="1">
      <alignment vertical="center"/>
      <protection/>
    </xf>
    <xf numFmtId="0" fontId="9" fillId="0" borderId="10" xfId="44" applyFont="1" applyBorder="1" applyAlignment="1">
      <alignment horizontal="center" vertical="center"/>
      <protection/>
    </xf>
    <xf numFmtId="40" fontId="9" fillId="0" borderId="10" xfId="44" applyNumberFormat="1" applyFont="1" applyBorder="1" applyAlignment="1">
      <alignment horizontal="right" vertical="center"/>
      <protection/>
    </xf>
    <xf numFmtId="40" fontId="9" fillId="0" borderId="10" xfId="44" applyNumberFormat="1" applyFont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 indent="15"/>
    </xf>
    <xf numFmtId="0" fontId="12" fillId="0" borderId="0" xfId="0" applyFont="1" applyAlignment="1">
      <alignment horizontal="center" vertical="center"/>
    </xf>
    <xf numFmtId="0" fontId="9" fillId="0" borderId="10" xfId="44" applyFont="1" applyBorder="1" applyAlignment="1">
      <alignment horizontal="center" vertical="center"/>
      <protection/>
    </xf>
    <xf numFmtId="0" fontId="4" fillId="0" borderId="0" xfId="0" applyFont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7"/>
  <sheetViews>
    <sheetView tabSelected="1" zoomScalePageLayoutView="0" workbookViewId="0" topLeftCell="A1">
      <selection activeCell="K15" sqref="K15"/>
    </sheetView>
  </sheetViews>
  <sheetFormatPr defaultColWidth="11.57421875" defaultRowHeight="12.75"/>
  <cols>
    <col min="1" max="1" width="7.00390625" style="1" customWidth="1"/>
    <col min="2" max="2" width="66.7109375" style="2" customWidth="1"/>
    <col min="3" max="3" width="15.28125" style="2" customWidth="1"/>
    <col min="4" max="4" width="7.421875" style="2" customWidth="1"/>
    <col min="5" max="5" width="25.421875" style="2" customWidth="1"/>
    <col min="6" max="6" width="15.7109375" style="2" customWidth="1"/>
    <col min="7" max="7" width="15.28125" style="2" customWidth="1"/>
    <col min="8" max="8" width="10.28125" style="2" customWidth="1"/>
    <col min="9" max="9" width="13.57421875" style="2" customWidth="1"/>
    <col min="10" max="10" width="9.421875" style="2" customWidth="1"/>
    <col min="11" max="11" width="18.28125" style="2" customWidth="1"/>
    <col min="12" max="238" width="9.421875" style="2" customWidth="1"/>
    <col min="239" max="248" width="11.57421875" style="1" customWidth="1"/>
    <col min="249" max="16384" width="11.57421875" style="3" customWidth="1"/>
  </cols>
  <sheetData>
    <row r="1" spans="7:8" ht="12.75">
      <c r="G1" s="4" t="s">
        <v>0</v>
      </c>
      <c r="H1" s="4"/>
    </row>
    <row r="2" ht="12.75">
      <c r="G2" s="2" t="s">
        <v>1</v>
      </c>
    </row>
    <row r="3" ht="15.75">
      <c r="A3" s="5" t="s">
        <v>2</v>
      </c>
    </row>
    <row r="4" spans="1:2" ht="15.75">
      <c r="A4" s="6" t="s">
        <v>3</v>
      </c>
      <c r="B4" s="7"/>
    </row>
    <row r="5" ht="15.75">
      <c r="A5" s="5"/>
    </row>
    <row r="6" ht="15.75">
      <c r="A6" s="5" t="s">
        <v>4</v>
      </c>
    </row>
    <row r="7" ht="15.75">
      <c r="A7" s="5"/>
    </row>
    <row r="8" spans="1:246" s="12" customFormat="1" ht="25.5">
      <c r="A8" s="8" t="s">
        <v>5</v>
      </c>
      <c r="B8" s="9" t="s">
        <v>6</v>
      </c>
      <c r="C8" s="9" t="s">
        <v>7</v>
      </c>
      <c r="D8" s="9" t="s">
        <v>8</v>
      </c>
      <c r="E8" s="10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K8" s="13"/>
      <c r="L8" s="13"/>
      <c r="M8" s="13"/>
      <c r="N8" s="13"/>
      <c r="O8" s="2"/>
      <c r="IC8" s="14"/>
      <c r="ID8" s="14"/>
      <c r="IE8" s="14"/>
      <c r="IF8" s="14"/>
      <c r="IG8" s="14"/>
      <c r="IH8" s="14"/>
      <c r="II8" s="14"/>
      <c r="IJ8" s="14"/>
      <c r="IK8" s="14"/>
      <c r="IL8" s="14"/>
    </row>
    <row r="9" spans="1:248" ht="72" customHeight="1">
      <c r="A9" s="8">
        <v>1</v>
      </c>
      <c r="B9" s="15" t="s">
        <v>14</v>
      </c>
      <c r="C9" s="16" t="s">
        <v>15</v>
      </c>
      <c r="D9" s="9" t="s">
        <v>16</v>
      </c>
      <c r="E9" s="17">
        <v>10000</v>
      </c>
      <c r="F9" s="18"/>
      <c r="G9" s="19">
        <f aca="true" t="shared" si="0" ref="G9:G14">E9*F9</f>
        <v>0</v>
      </c>
      <c r="H9" s="9">
        <v>8</v>
      </c>
      <c r="I9" s="20">
        <f aca="true" t="shared" si="1" ref="I9:I14">G9*(1+H9/100)</f>
        <v>0</v>
      </c>
      <c r="K9" s="13"/>
      <c r="L9" s="13"/>
      <c r="M9" s="13"/>
      <c r="N9" s="13"/>
      <c r="IC9" s="1"/>
      <c r="ID9" s="1"/>
      <c r="IM9" s="3"/>
      <c r="IN9" s="3"/>
    </row>
    <row r="10" spans="1:248" ht="25.5">
      <c r="A10" s="8">
        <v>2</v>
      </c>
      <c r="B10" s="21" t="s">
        <v>17</v>
      </c>
      <c r="C10" s="16" t="s">
        <v>18</v>
      </c>
      <c r="D10" s="9" t="s">
        <v>16</v>
      </c>
      <c r="E10" s="17">
        <v>1300</v>
      </c>
      <c r="F10" s="18"/>
      <c r="G10" s="19">
        <f t="shared" si="0"/>
        <v>0</v>
      </c>
      <c r="H10" s="9">
        <v>8</v>
      </c>
      <c r="I10" s="20">
        <f t="shared" si="1"/>
        <v>0</v>
      </c>
      <c r="K10" s="13"/>
      <c r="L10" s="13"/>
      <c r="M10" s="13"/>
      <c r="N10" s="13"/>
      <c r="IC10" s="1"/>
      <c r="ID10" s="1"/>
      <c r="IM10" s="3"/>
      <c r="IN10" s="3"/>
    </row>
    <row r="11" spans="1:248" ht="25.5">
      <c r="A11" s="8">
        <v>3</v>
      </c>
      <c r="B11" s="15" t="s">
        <v>19</v>
      </c>
      <c r="C11" s="16" t="s">
        <v>20</v>
      </c>
      <c r="D11" s="9" t="s">
        <v>16</v>
      </c>
      <c r="E11" s="17">
        <v>150</v>
      </c>
      <c r="F11" s="18"/>
      <c r="G11" s="19">
        <f t="shared" si="0"/>
        <v>0</v>
      </c>
      <c r="H11" s="9">
        <v>8</v>
      </c>
      <c r="I11" s="20">
        <f t="shared" si="1"/>
        <v>0</v>
      </c>
      <c r="K11" s="13"/>
      <c r="L11" s="13"/>
      <c r="M11" s="13"/>
      <c r="N11" s="13"/>
      <c r="IC11" s="1"/>
      <c r="ID11" s="1"/>
      <c r="IM11" s="3"/>
      <c r="IN11" s="3"/>
    </row>
    <row r="12" spans="1:248" ht="14.25">
      <c r="A12" s="8">
        <v>4</v>
      </c>
      <c r="B12" s="15" t="s">
        <v>21</v>
      </c>
      <c r="C12" s="16" t="s">
        <v>22</v>
      </c>
      <c r="D12" s="9" t="s">
        <v>16</v>
      </c>
      <c r="E12" s="17">
        <v>50</v>
      </c>
      <c r="F12" s="18"/>
      <c r="G12" s="19">
        <f t="shared" si="0"/>
        <v>0</v>
      </c>
      <c r="H12" s="9">
        <v>8</v>
      </c>
      <c r="I12" s="20">
        <f t="shared" si="1"/>
        <v>0</v>
      </c>
      <c r="K12" s="13"/>
      <c r="L12" s="13"/>
      <c r="M12" s="13"/>
      <c r="N12" s="13"/>
      <c r="IC12" s="1"/>
      <c r="ID12" s="1"/>
      <c r="IM12" s="3"/>
      <c r="IN12" s="3"/>
    </row>
    <row r="13" spans="1:248" ht="14.25">
      <c r="A13" s="8">
        <v>5</v>
      </c>
      <c r="B13" s="21" t="s">
        <v>23</v>
      </c>
      <c r="C13" s="16" t="s">
        <v>24</v>
      </c>
      <c r="D13" s="9" t="s">
        <v>16</v>
      </c>
      <c r="E13" s="17">
        <v>20</v>
      </c>
      <c r="F13" s="18"/>
      <c r="G13" s="19">
        <f t="shared" si="0"/>
        <v>0</v>
      </c>
      <c r="H13" s="9">
        <v>8</v>
      </c>
      <c r="I13" s="20">
        <f t="shared" si="1"/>
        <v>0</v>
      </c>
      <c r="K13" s="13"/>
      <c r="L13" s="13"/>
      <c r="M13" s="13"/>
      <c r="N13" s="13"/>
      <c r="IC13" s="1"/>
      <c r="ID13" s="1"/>
      <c r="IM13" s="3"/>
      <c r="IN13" s="3"/>
    </row>
    <row r="14" spans="1:248" ht="14.25">
      <c r="A14" s="8">
        <v>6</v>
      </c>
      <c r="B14" s="15" t="s">
        <v>25</v>
      </c>
      <c r="C14" s="16" t="s">
        <v>26</v>
      </c>
      <c r="D14" s="9" t="s">
        <v>16</v>
      </c>
      <c r="E14" s="17">
        <v>3000</v>
      </c>
      <c r="F14" s="18"/>
      <c r="G14" s="19">
        <f t="shared" si="0"/>
        <v>0</v>
      </c>
      <c r="H14" s="9">
        <v>8</v>
      </c>
      <c r="I14" s="20">
        <f t="shared" si="1"/>
        <v>0</v>
      </c>
      <c r="K14" s="13"/>
      <c r="L14" s="13"/>
      <c r="M14" s="13"/>
      <c r="N14" s="13"/>
      <c r="IC14" s="1"/>
      <c r="ID14" s="1"/>
      <c r="IM14" s="3"/>
      <c r="IN14" s="3"/>
    </row>
    <row r="15" spans="6:9" ht="12.75">
      <c r="F15" s="22" t="s">
        <v>27</v>
      </c>
      <c r="G15" s="23">
        <f>SUM(G9:G14)</f>
        <v>0</v>
      </c>
      <c r="H15" s="24">
        <v>8</v>
      </c>
      <c r="I15" s="25">
        <f>SUM(I9:I14)</f>
        <v>0</v>
      </c>
    </row>
    <row r="19" ht="15.75">
      <c r="A19" s="5" t="s">
        <v>28</v>
      </c>
    </row>
    <row r="21" spans="1:246" s="12" customFormat="1" ht="25.5">
      <c r="A21" s="8" t="s">
        <v>5</v>
      </c>
      <c r="B21" s="9" t="s">
        <v>6</v>
      </c>
      <c r="C21" s="9" t="s">
        <v>7</v>
      </c>
      <c r="D21" s="9" t="s">
        <v>8</v>
      </c>
      <c r="E21" s="10" t="s">
        <v>9</v>
      </c>
      <c r="F21" s="11" t="s">
        <v>10</v>
      </c>
      <c r="G21" s="11" t="s">
        <v>11</v>
      </c>
      <c r="H21" s="11" t="s">
        <v>12</v>
      </c>
      <c r="I21" s="11" t="s">
        <v>13</v>
      </c>
      <c r="K21" s="13"/>
      <c r="L21" s="13"/>
      <c r="M21" s="13"/>
      <c r="N21" s="13"/>
      <c r="O21" s="2"/>
      <c r="IC21" s="14"/>
      <c r="ID21" s="14"/>
      <c r="IE21" s="14"/>
      <c r="IF21" s="14"/>
      <c r="IG21" s="14"/>
      <c r="IH21" s="14"/>
      <c r="II21" s="14"/>
      <c r="IJ21" s="14"/>
      <c r="IK21" s="14"/>
      <c r="IL21" s="14"/>
    </row>
    <row r="22" spans="1:248" ht="14.25">
      <c r="A22" s="8">
        <v>1</v>
      </c>
      <c r="B22" s="15" t="s">
        <v>29</v>
      </c>
      <c r="C22" s="16" t="s">
        <v>30</v>
      </c>
      <c r="D22" s="9" t="s">
        <v>16</v>
      </c>
      <c r="E22" s="17">
        <v>10</v>
      </c>
      <c r="F22" s="20"/>
      <c r="G22" s="19">
        <f aca="true" t="shared" si="2" ref="G22:G27">E22*F22</f>
        <v>0</v>
      </c>
      <c r="H22" s="9">
        <v>8</v>
      </c>
      <c r="I22" s="20">
        <f aca="true" t="shared" si="3" ref="I22:I27">G22*(1+H22/100)</f>
        <v>0</v>
      </c>
      <c r="L22" s="26"/>
      <c r="IC22" s="1"/>
      <c r="ID22" s="1"/>
      <c r="IM22" s="3"/>
      <c r="IN22" s="3"/>
    </row>
    <row r="23" spans="1:248" ht="25.5">
      <c r="A23" s="8">
        <v>2</v>
      </c>
      <c r="B23" s="15" t="s">
        <v>31</v>
      </c>
      <c r="C23" s="16" t="s">
        <v>32</v>
      </c>
      <c r="D23" s="9" t="s">
        <v>16</v>
      </c>
      <c r="E23" s="17">
        <v>20</v>
      </c>
      <c r="F23" s="20"/>
      <c r="G23" s="19">
        <f t="shared" si="2"/>
        <v>0</v>
      </c>
      <c r="H23" s="9">
        <v>8</v>
      </c>
      <c r="I23" s="20">
        <f t="shared" si="3"/>
        <v>0</v>
      </c>
      <c r="L23" s="26"/>
      <c r="IC23" s="1"/>
      <c r="ID23" s="1"/>
      <c r="IM23" s="3"/>
      <c r="IN23" s="3"/>
    </row>
    <row r="24" spans="1:248" ht="38.25">
      <c r="A24" s="8">
        <v>3</v>
      </c>
      <c r="B24" s="15" t="s">
        <v>33</v>
      </c>
      <c r="C24" s="16" t="s">
        <v>34</v>
      </c>
      <c r="D24" s="9" t="s">
        <v>16</v>
      </c>
      <c r="E24" s="17">
        <v>10</v>
      </c>
      <c r="F24" s="20"/>
      <c r="G24" s="19">
        <f t="shared" si="2"/>
        <v>0</v>
      </c>
      <c r="H24" s="9">
        <v>8</v>
      </c>
      <c r="I24" s="20">
        <f t="shared" si="3"/>
        <v>0</v>
      </c>
      <c r="L24" s="26"/>
      <c r="IC24" s="1"/>
      <c r="ID24" s="1"/>
      <c r="IM24" s="3"/>
      <c r="IN24" s="3"/>
    </row>
    <row r="25" spans="1:248" ht="27">
      <c r="A25" s="8">
        <v>4</v>
      </c>
      <c r="B25" s="15" t="s">
        <v>35</v>
      </c>
      <c r="C25" s="16" t="s">
        <v>36</v>
      </c>
      <c r="D25" s="9" t="s">
        <v>16</v>
      </c>
      <c r="E25" s="17">
        <v>50</v>
      </c>
      <c r="F25" s="20"/>
      <c r="G25" s="19">
        <f t="shared" si="2"/>
        <v>0</v>
      </c>
      <c r="H25" s="9">
        <v>8</v>
      </c>
      <c r="I25" s="20">
        <f t="shared" si="3"/>
        <v>0</v>
      </c>
      <c r="L25" s="26"/>
      <c r="IC25" s="1"/>
      <c r="ID25" s="1"/>
      <c r="IM25" s="3"/>
      <c r="IN25" s="3"/>
    </row>
    <row r="26" spans="1:248" ht="14.25">
      <c r="A26" s="8">
        <v>5</v>
      </c>
      <c r="B26" s="21" t="s">
        <v>37</v>
      </c>
      <c r="C26" s="16" t="s">
        <v>38</v>
      </c>
      <c r="D26" s="9" t="s">
        <v>16</v>
      </c>
      <c r="E26" s="17">
        <v>100</v>
      </c>
      <c r="F26" s="20"/>
      <c r="G26" s="19">
        <f t="shared" si="2"/>
        <v>0</v>
      </c>
      <c r="H26" s="9">
        <v>8</v>
      </c>
      <c r="I26" s="20">
        <f t="shared" si="3"/>
        <v>0</v>
      </c>
      <c r="L26" s="26"/>
      <c r="IC26" s="1"/>
      <c r="ID26" s="1"/>
      <c r="IM26" s="3"/>
      <c r="IN26" s="3"/>
    </row>
    <row r="27" spans="1:248" ht="14.25">
      <c r="A27" s="8">
        <v>6</v>
      </c>
      <c r="B27" s="15" t="s">
        <v>39</v>
      </c>
      <c r="C27" s="16" t="s">
        <v>40</v>
      </c>
      <c r="D27" s="9" t="s">
        <v>16</v>
      </c>
      <c r="E27" s="17">
        <v>30</v>
      </c>
      <c r="F27" s="20"/>
      <c r="G27" s="19">
        <f t="shared" si="2"/>
        <v>0</v>
      </c>
      <c r="H27" s="9">
        <v>8</v>
      </c>
      <c r="I27" s="20">
        <f t="shared" si="3"/>
        <v>0</v>
      </c>
      <c r="L27" s="26"/>
      <c r="IC27" s="1"/>
      <c r="ID27" s="1"/>
      <c r="IM27" s="3"/>
      <c r="IN27" s="3"/>
    </row>
    <row r="28" spans="6:9" ht="12.75">
      <c r="F28" s="22" t="s">
        <v>27</v>
      </c>
      <c r="G28" s="23">
        <f>SUM(G22:G27)</f>
        <v>0</v>
      </c>
      <c r="H28" s="24">
        <v>8</v>
      </c>
      <c r="I28" s="25">
        <f>SUM(I22:I27)</f>
        <v>0</v>
      </c>
    </row>
    <row r="31" spans="1:9" ht="18">
      <c r="A31" s="33" t="s">
        <v>46</v>
      </c>
      <c r="B31" s="33"/>
      <c r="C31" s="33"/>
      <c r="D31" s="33"/>
      <c r="E31" s="33"/>
      <c r="F31" s="33"/>
      <c r="G31" s="28">
        <f>G15+G28</f>
        <v>0</v>
      </c>
      <c r="H31" s="27">
        <v>8</v>
      </c>
      <c r="I31" s="29">
        <f>I15+I28</f>
        <v>0</v>
      </c>
    </row>
    <row r="34" ht="21.75" customHeight="1">
      <c r="A34" s="5" t="s">
        <v>41</v>
      </c>
    </row>
    <row r="35" spans="1:9" ht="15.75" customHeight="1">
      <c r="A35" s="34" t="s">
        <v>45</v>
      </c>
      <c r="B35" s="34"/>
      <c r="C35" s="34"/>
      <c r="D35" s="34"/>
      <c r="E35" s="34"/>
      <c r="F35" s="34"/>
      <c r="G35" s="34"/>
      <c r="H35" s="34"/>
      <c r="I35" s="34"/>
    </row>
    <row r="36" spans="1:9" ht="24.75" customHeight="1">
      <c r="A36" s="34"/>
      <c r="B36" s="34"/>
      <c r="C36" s="34"/>
      <c r="D36" s="34"/>
      <c r="E36" s="34"/>
      <c r="F36" s="34"/>
      <c r="G36" s="34"/>
      <c r="H36" s="34"/>
      <c r="I36" s="34"/>
    </row>
    <row r="37" spans="1:9" ht="12.75" customHeight="1">
      <c r="A37" s="34"/>
      <c r="B37" s="34"/>
      <c r="C37" s="34"/>
      <c r="D37" s="34"/>
      <c r="E37" s="34"/>
      <c r="F37" s="34"/>
      <c r="G37" s="34"/>
      <c r="H37" s="34"/>
      <c r="I37" s="34"/>
    </row>
    <row r="39" spans="3:9" ht="15">
      <c r="C39" s="30" t="s">
        <v>42</v>
      </c>
      <c r="G39" s="3"/>
      <c r="H39" s="3"/>
      <c r="I39" s="3"/>
    </row>
    <row r="40" ht="15">
      <c r="F40" s="30"/>
    </row>
    <row r="41" spans="4:15" ht="15">
      <c r="D41" s="12"/>
      <c r="F41" s="31" t="s">
        <v>43</v>
      </c>
      <c r="K41" s="3"/>
      <c r="L41" s="3"/>
      <c r="M41" s="3"/>
      <c r="N41" s="3"/>
      <c r="O41" s="3"/>
    </row>
    <row r="42" spans="4:15" ht="12.75">
      <c r="D42" s="32" t="s">
        <v>44</v>
      </c>
      <c r="G42" s="3"/>
      <c r="H42" s="3"/>
      <c r="K42" s="3"/>
      <c r="L42" s="3"/>
      <c r="M42" s="3"/>
      <c r="N42" s="3"/>
      <c r="O42" s="3"/>
    </row>
    <row r="43" spans="11:15" ht="12.75">
      <c r="K43" s="3"/>
      <c r="L43" s="3"/>
      <c r="M43" s="3"/>
      <c r="N43" s="3"/>
      <c r="O43" s="3"/>
    </row>
    <row r="44" spans="11:15" ht="12.75">
      <c r="K44" s="3"/>
      <c r="L44" s="3"/>
      <c r="M44" s="3"/>
      <c r="N44" s="3"/>
      <c r="O44" s="3"/>
    </row>
    <row r="45" spans="11:15" ht="12.75">
      <c r="K45" s="3"/>
      <c r="L45" s="3"/>
      <c r="M45" s="3"/>
      <c r="N45" s="3"/>
      <c r="O45" s="3"/>
    </row>
    <row r="46" spans="11:15" ht="12.75">
      <c r="K46" s="3"/>
      <c r="L46" s="3"/>
      <c r="M46" s="3"/>
      <c r="N46" s="3"/>
      <c r="O46" s="3"/>
    </row>
    <row r="47" spans="11:15" ht="12.75">
      <c r="K47" s="3"/>
      <c r="L47" s="3"/>
      <c r="M47" s="3"/>
      <c r="N47" s="3"/>
      <c r="O47" s="3"/>
    </row>
  </sheetData>
  <sheetProtection selectLockedCells="1" selectUnlockedCells="1"/>
  <mergeCells count="2">
    <mergeCell ref="A31:F31"/>
    <mergeCell ref="A35:I37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Szczepańska</dc:creator>
  <cp:keywords/>
  <dc:description/>
  <cp:lastModifiedBy>Małgorzata Szczepańska</cp:lastModifiedBy>
  <dcterms:created xsi:type="dcterms:W3CDTF">2022-12-14T12:12:32Z</dcterms:created>
  <dcterms:modified xsi:type="dcterms:W3CDTF">2022-12-14T12:12:32Z</dcterms:modified>
  <cp:category/>
  <cp:version/>
  <cp:contentType/>
  <cp:contentStatus/>
</cp:coreProperties>
</file>